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vorka\Desktop\MILICA\ŠKOLA\1. Školski odbor\1. SJEDNICE\2026\20. Sjednica ŠO (27.03.2026.) e-putem\"/>
    </mc:Choice>
  </mc:AlternateContent>
  <bookViews>
    <workbookView xWindow="0" yWindow="0" windowWidth="28800" windowHeight="12435" activeTab="2"/>
  </bookViews>
  <sheets>
    <sheet name="Naslov" sheetId="1" r:id="rId1"/>
    <sheet name="Sažetak" sheetId="2" r:id="rId2"/>
    <sheet name="Prihodi i rash. ekonomska kl" sheetId="3" r:id="rId3"/>
    <sheet name="Prihodi i rash. prema iznorima " sheetId="4" r:id="rId4"/>
    <sheet name="Rashodi prema funkcijskoj kl." sheetId="5" r:id="rId5"/>
    <sheet name="Račun financiranja" sheetId="6" r:id="rId6"/>
    <sheet name="Posebni dio" sheetId="8" r:id="rId7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6" i="2" l="1"/>
  <c r="F39" i="2" s="1"/>
  <c r="G36" i="2" s="1"/>
  <c r="G39" i="2" s="1"/>
  <c r="H36" i="2" s="1"/>
  <c r="H39" i="2" s="1"/>
  <c r="H23" i="2"/>
  <c r="G23" i="2"/>
  <c r="F23" i="2"/>
  <c r="G24" i="2"/>
  <c r="G30" i="2" s="1"/>
  <c r="G31" i="2" l="1"/>
  <c r="H31" i="2"/>
</calcChain>
</file>

<file path=xl/sharedStrings.xml><?xml version="1.0" encoding="utf-8"?>
<sst xmlns="http://schemas.openxmlformats.org/spreadsheetml/2006/main" count="634" uniqueCount="233">
  <si>
    <t>REPUBLIKA HRVATSKA</t>
  </si>
  <si>
    <t>ŽUPANIJA  ISTARSKA</t>
  </si>
  <si>
    <t>SREDNJA ŠKOLA MATE BALOTE</t>
  </si>
  <si>
    <t>Poreč , Karla Huguesa 6</t>
  </si>
  <si>
    <r>
      <t>Matični broj</t>
    </r>
    <r>
      <rPr>
        <b/>
        <sz val="12"/>
        <color indexed="8"/>
        <rFont val="Bookman Old Style"/>
        <family val="1"/>
        <charset val="238"/>
      </rPr>
      <t xml:space="preserve">: 3953564          </t>
    </r>
  </si>
  <si>
    <r>
      <t>OIB</t>
    </r>
    <r>
      <rPr>
        <b/>
        <sz val="12"/>
        <color indexed="8"/>
        <rFont val="Bookman Old Style"/>
        <family val="1"/>
        <charset val="238"/>
      </rPr>
      <t xml:space="preserve">: 48579920776    </t>
    </r>
  </si>
  <si>
    <r>
      <t>Šifra djelatnosti</t>
    </r>
    <r>
      <rPr>
        <b/>
        <sz val="12"/>
        <color indexed="8"/>
        <rFont val="Bookman Old Style"/>
        <family val="1"/>
        <charset val="238"/>
      </rPr>
      <t xml:space="preserve">:  80220   </t>
    </r>
  </si>
  <si>
    <r>
      <t>Broj RKDP</t>
    </r>
    <r>
      <rPr>
        <b/>
        <sz val="12"/>
        <color indexed="8"/>
        <rFont val="Bookman Old Style"/>
        <family val="1"/>
        <charset val="238"/>
      </rPr>
      <t xml:space="preserve">: 0017216     </t>
    </r>
  </si>
  <si>
    <t xml:space="preserve">KLASA: </t>
  </si>
  <si>
    <t xml:space="preserve"> 400-02/25-01/02</t>
  </si>
  <si>
    <t xml:space="preserve"> </t>
  </si>
  <si>
    <r>
      <t>URBROJ:</t>
    </r>
    <r>
      <rPr>
        <sz val="12"/>
        <color indexed="8"/>
        <rFont val="Bookman Old Style"/>
        <family val="1"/>
        <charset val="238"/>
      </rPr>
      <t xml:space="preserve"> 216701-01/1-21-01</t>
    </r>
  </si>
  <si>
    <t xml:space="preserve">Poreč,  </t>
  </si>
  <si>
    <t>I. OPĆI DIO</t>
  </si>
  <si>
    <t>EUR</t>
  </si>
  <si>
    <t>Proračun za 2026.</t>
  </si>
  <si>
    <t>Projekcija proračuna
za 2027.</t>
  </si>
  <si>
    <t>Projekcija proračuna
za 2028.</t>
  </si>
  <si>
    <t>PRIHODI UKUPNO</t>
  </si>
  <si>
    <t>6 PRIHODI POSLOVANJA</t>
  </si>
  <si>
    <t>7 PRIHODI OD PRODAJE NEFINANCIJSKE IMOVINE</t>
  </si>
  <si>
    <t>RASHODI UKUPNO</t>
  </si>
  <si>
    <t>3 RASHODI  POSLOVANJA</t>
  </si>
  <si>
    <t>4 RASHODI ZA NABAVU NEFINANCIJSKE IMOVINE</t>
  </si>
  <si>
    <t>RAZLIKA - VIŠAK / MANJAK</t>
  </si>
  <si>
    <t>B) SAŽETAK RAČUNA FINANCIRANJA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</si>
  <si>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</si>
  <si>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</si>
  <si>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</si>
  <si>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</si>
  <si>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</si>
  <si>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</si>
  <si>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</si>
  <si>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</si>
  <si>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</si>
  <si>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</si>
  <si>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VIŠAK / MANJAK TEKUĆE GODINE</t>
  </si>
  <si>
    <t>SREDNJA ŠKOLA MATE BALOTE, POREČ</t>
  </si>
  <si>
    <t>Pozicija</t>
  </si>
  <si>
    <t>Šifra</t>
  </si>
  <si>
    <t>Naziv</t>
  </si>
  <si>
    <t>SVEUKUPNO PRIHODI</t>
  </si>
  <si>
    <t>6</t>
  </si>
  <si>
    <t>Prihodi poslovanja</t>
  </si>
  <si>
    <t>63</t>
  </si>
  <si>
    <t>Pomoći iz inozemstva i od subjekata unutar općeg proračuna</t>
  </si>
  <si>
    <t>66</t>
  </si>
  <si>
    <t>Prihodi od prodaje proizvoda i robe te pruženih usluga, prihodi od donacija te povrati po protestira</t>
  </si>
  <si>
    <t>67</t>
  </si>
  <si>
    <t>Prihodi iz nadležnog proračuna i od HZZO-a temeljem ugovornih obveza</t>
  </si>
  <si>
    <t>7</t>
  </si>
  <si>
    <t>Prihodi od prodaje nefinancijske imovine</t>
  </si>
  <si>
    <t>SVEUKUPNO RASHODI</t>
  </si>
  <si>
    <t>3</t>
  </si>
  <si>
    <t>Rashodi poslovanja</t>
  </si>
  <si>
    <t>31</t>
  </si>
  <si>
    <t>Rashodi za zaposlene</t>
  </si>
  <si>
    <t>32</t>
  </si>
  <si>
    <t>Materijalni rashodi</t>
  </si>
  <si>
    <t>34</t>
  </si>
  <si>
    <t>Financijski rashodi</t>
  </si>
  <si>
    <t>36</t>
  </si>
  <si>
    <t>Pomoći dane u inozemstvo i unutar općeg proračuna</t>
  </si>
  <si>
    <t>38</t>
  </si>
  <si>
    <t>Rashodi za donacije, kazne, naknade šteta i kapitalne pomoći</t>
  </si>
  <si>
    <t>4</t>
  </si>
  <si>
    <t>Rashodi za nabavu nefinancijske imovine</t>
  </si>
  <si>
    <t>41</t>
  </si>
  <si>
    <t>Rashodi za nabavu neproizvedene dugotrajne imovine</t>
  </si>
  <si>
    <t>42</t>
  </si>
  <si>
    <t>Rashodi za nabavu proizvedene dugotrajne imovine</t>
  </si>
  <si>
    <t>Promjena 
(%)</t>
  </si>
  <si>
    <t>Karla Huguesa 6                       OIB 48579920766</t>
  </si>
  <si>
    <t>Izvor 1.</t>
  </si>
  <si>
    <t>Opći prihodi i primici</t>
  </si>
  <si>
    <t>Izvor 1.1.</t>
  </si>
  <si>
    <t>Izvor 3.</t>
  </si>
  <si>
    <t>Vlastiti prihodi</t>
  </si>
  <si>
    <t>Izvor 3.1.</t>
  </si>
  <si>
    <t>Izvor 4.</t>
  </si>
  <si>
    <t>Prihodi za posebne namjene</t>
  </si>
  <si>
    <t>Izvor 4.8.</t>
  </si>
  <si>
    <t>Decentralizirana sredstva</t>
  </si>
  <si>
    <t>Izvor 5.</t>
  </si>
  <si>
    <t>Pomoći</t>
  </si>
  <si>
    <t>Izvor 5.0.</t>
  </si>
  <si>
    <t>Pomoći iz državnog proračuna</t>
  </si>
  <si>
    <t>Izvor 5.1.</t>
  </si>
  <si>
    <t>Programi unija</t>
  </si>
  <si>
    <t>Izvor 5.2.</t>
  </si>
  <si>
    <t>Ostale pomoći</t>
  </si>
  <si>
    <t>Izvor 6.</t>
  </si>
  <si>
    <t>Donacije</t>
  </si>
  <si>
    <t>Izvor 6.1.</t>
  </si>
  <si>
    <t>Izvor 7.</t>
  </si>
  <si>
    <t>Prihodi od prodaje ili zamjene nefinancijske imovine i nakna</t>
  </si>
  <si>
    <t>Izvor 7.1.</t>
  </si>
  <si>
    <t>Prihodi od prodaje ili zamjene nefinancijske imovine</t>
  </si>
  <si>
    <t>Izvor 5.6.</t>
  </si>
  <si>
    <t>Fondovi EU</t>
  </si>
  <si>
    <t>Karla Huguesa 6                                  OIB 48579920776</t>
  </si>
  <si>
    <t>Funkcijska 07</t>
  </si>
  <si>
    <t>ZDRAVSTVO</t>
  </si>
  <si>
    <t>Funkcijska 075</t>
  </si>
  <si>
    <t>ISTRAŽIVANJE I RAZVOJ ZDRAVSTVA</t>
  </si>
  <si>
    <t>Funkcijska 09</t>
  </si>
  <si>
    <t>OBRAZOVANJE</t>
  </si>
  <si>
    <t>Funkcijska 091</t>
  </si>
  <si>
    <t>PREDŠKOLSKO I OSNOVNO OBRAZOVANJE</t>
  </si>
  <si>
    <t>Funkcijska 092</t>
  </si>
  <si>
    <t>SREDNJOŠKOLSKO OBRAZOVANJE</t>
  </si>
  <si>
    <t>Funkcijska 095</t>
  </si>
  <si>
    <t>OBRAZOVANJE KOJE SE NE MOŽE DEFINIRATI PO STUPNJU</t>
  </si>
  <si>
    <t>Funkcijska 096</t>
  </si>
  <si>
    <t>DODATNE USLUGE U OBRAZOVANJU</t>
  </si>
  <si>
    <t>Funkcijska 098</t>
  </si>
  <si>
    <t>USLUGE OBRAZOVANJA KOJE NISU DRUGDJE SVRSTANE</t>
  </si>
  <si>
    <t>Karla Huguesa 6                                   OIB 48579920776</t>
  </si>
  <si>
    <t>B. RAČUN FINANCIRANJA PREMA EKONOMSKOJ KLASIFIKACIJI</t>
  </si>
  <si>
    <t>Razred</t>
  </si>
  <si>
    <t>Skupina</t>
  </si>
  <si>
    <t>PRIMICI UKUPNO</t>
  </si>
  <si>
    <t>Primici od financijske imovine i zaduživanja</t>
  </si>
  <si>
    <t>Primici od zaduživanja</t>
  </si>
  <si>
    <t>IZDACI UKUPNO</t>
  </si>
  <si>
    <t>Izdaci za financijsku imovinu i otplate zajmova</t>
  </si>
  <si>
    <t>Izdaci za otplatu glavnice primljenih kredita i zajmova</t>
  </si>
  <si>
    <t>Razdjel 009</t>
  </si>
  <si>
    <t>UPRAVNI ODJEL ZA OBRAZOVANJE, SPORT I TEHNIČKU KULTURU</t>
  </si>
  <si>
    <t>Glava 00903</t>
  </si>
  <si>
    <t>SREDNJEŠKOLSKE USTANOVE</t>
  </si>
  <si>
    <t>Proračunski korisnik 0090317216</t>
  </si>
  <si>
    <t>Program A012102</t>
  </si>
  <si>
    <t>Redovna djelatnost osnovnih škola - iznad standarda</t>
  </si>
  <si>
    <t>Aktivnost A012102A210201</t>
  </si>
  <si>
    <t>Materijalni rashodi OŠ po stvarnom trošku iznad standarda</t>
  </si>
  <si>
    <t>Program A012201</t>
  </si>
  <si>
    <t>Redovna djelatnost srednjih škola - minimalni standard</t>
  </si>
  <si>
    <t>Aktivnost A012201A220101</t>
  </si>
  <si>
    <t>Materijalni rashodi SŠ po kriterijima</t>
  </si>
  <si>
    <t>Aktivnost A012201A220102</t>
  </si>
  <si>
    <t>Materijalni rashodi SŠ po stvarnom trošku</t>
  </si>
  <si>
    <t>Aktivnost A012201A220103</t>
  </si>
  <si>
    <t>Materijalni rashodi SŠ - drugi izvori</t>
  </si>
  <si>
    <t>Aktivnost A012201A220104</t>
  </si>
  <si>
    <t>Plaće i drugi rashodi za zaposlene srednjih škola</t>
  </si>
  <si>
    <t>Program A012301</t>
  </si>
  <si>
    <t>Programi obrazovanja iznad standarda</t>
  </si>
  <si>
    <t>Aktivnost A012301A230101</t>
  </si>
  <si>
    <t>Materijalni troškovi iznad standarda</t>
  </si>
  <si>
    <t>Aktivnost A012301A230102</t>
  </si>
  <si>
    <t>Županijska natjecanja</t>
  </si>
  <si>
    <t>Aktivnost A012301A230108</t>
  </si>
  <si>
    <t>Učenje stranog jezika</t>
  </si>
  <si>
    <t>Aktivnost A012301A230115</t>
  </si>
  <si>
    <t>Ostali programi i projekti</t>
  </si>
  <si>
    <t>Aktivnost A012301A230139</t>
  </si>
  <si>
    <t>Maturalne zabave</t>
  </si>
  <si>
    <t>Aktivnost A012301A230164</t>
  </si>
  <si>
    <t>Obilježavanje godišnjica škole</t>
  </si>
  <si>
    <t>Aktivnost A012301A230168</t>
  </si>
  <si>
    <t>EU projekti kod proračunskih korisnika</t>
  </si>
  <si>
    <t>Aktivnost A012301A230184</t>
  </si>
  <si>
    <t>Zavičajna nastava</t>
  </si>
  <si>
    <t>Program A012302</t>
  </si>
  <si>
    <t>Aktivnost A012302A230209</t>
  </si>
  <si>
    <t>Menstrualne higijenske potrepštine</t>
  </si>
  <si>
    <t>Aktivnost A012302A230212</t>
  </si>
  <si>
    <t>Oxford digitalna knjižnica</t>
  </si>
  <si>
    <t>Aktivnost A012302A230214</t>
  </si>
  <si>
    <t>Izmjena naziva škola (dvojezičnost)</t>
  </si>
  <si>
    <t>Aktivnost A012302A230219</t>
  </si>
  <si>
    <t>Uzorkovanje vode i izrada procjene rizika vodovodne mreže</t>
  </si>
  <si>
    <t>Aktivnost A012302A230223</t>
  </si>
  <si>
    <t>Psihodijagnostička sredstva - PDS</t>
  </si>
  <si>
    <t>Aktivnost A012302A230227</t>
  </si>
  <si>
    <t>Čarobni Balotin EKO vrt</t>
  </si>
  <si>
    <t>Program A012402</t>
  </si>
  <si>
    <t>Investicijsko održavanje srednjih škola</t>
  </si>
  <si>
    <t>Aktivnost A012402A240201</t>
  </si>
  <si>
    <t>Investicijsko održavanje SŠ -minimalni standard</t>
  </si>
  <si>
    <t>Aktivnost A012402A240202</t>
  </si>
  <si>
    <t>Investicijsko održavanje SŠ- iznad standarda</t>
  </si>
  <si>
    <t>Program A012404</t>
  </si>
  <si>
    <t>Kapitalna ulaganja u srednje škole</t>
  </si>
  <si>
    <t>Aktivnost A012404K240401</t>
  </si>
  <si>
    <t>Projektna dokumentacija srednjih škola</t>
  </si>
  <si>
    <t>Program A012406</t>
  </si>
  <si>
    <t>Opremanje u srednjim školama</t>
  </si>
  <si>
    <t>Aktivnost A012406K240601</t>
  </si>
  <si>
    <t>Školski namještaj i oprema</t>
  </si>
  <si>
    <t>Aktivnost A012406K240602</t>
  </si>
  <si>
    <t>Opremanje biblioteke</t>
  </si>
  <si>
    <t>Aktivnost A012406K240604</t>
  </si>
  <si>
    <t>Opremanje kabineta</t>
  </si>
  <si>
    <t>Program A019211</t>
  </si>
  <si>
    <t>MOZAIK 5</t>
  </si>
  <si>
    <t>Aktivnost A019211T921101</t>
  </si>
  <si>
    <t>Provedba projekta MOZAIK 5</t>
  </si>
  <si>
    <t>Program A019213</t>
  </si>
  <si>
    <t>EU projekti u školstvu</t>
  </si>
  <si>
    <t>Aktivnost A019213T921310</t>
  </si>
  <si>
    <t>So is(s)t Europa, Europe is what it eats</t>
  </si>
  <si>
    <t xml:space="preserve">1. IZMJENE I DOPUNE  FINANCIJSKOG PLANA 2026. </t>
  </si>
  <si>
    <t xml:space="preserve">Razlika 
 </t>
  </si>
  <si>
    <t xml:space="preserve">1. izmjene plana 2026.
 </t>
  </si>
  <si>
    <t>1. izmjene plana 2026.</t>
  </si>
  <si>
    <t xml:space="preserve">Razlika </t>
  </si>
  <si>
    <t>B. POSEBNI DIO</t>
  </si>
  <si>
    <t>PRIJENOS MANJKA IZ PRETHODNE(IH) GODINE</t>
  </si>
  <si>
    <t>Rezultat poslovanja</t>
  </si>
  <si>
    <t>9</t>
  </si>
  <si>
    <t>Vlastiti izvori</t>
  </si>
  <si>
    <t>92</t>
  </si>
  <si>
    <t>1 - Prve izmjene i dopune financijskog plana za 2026.g.</t>
  </si>
  <si>
    <t>A. Račun prihoda i rashoda</t>
  </si>
  <si>
    <t>Prihodi i rashodi prema ekonomskoj klasifikaciji</t>
  </si>
  <si>
    <t>Prihodi i rashodi prema izvorima financiranja</t>
  </si>
  <si>
    <t>Rashodi prema funkcijskoj klasifikaciji</t>
  </si>
  <si>
    <t>I. IZMJENE FINANCIJSKOG PLANA  
ZA 2026. GODINU</t>
  </si>
  <si>
    <t xml:space="preserve">Karla Huguesa 6                                   </t>
  </si>
  <si>
    <t>OIB 48579920776</t>
  </si>
  <si>
    <t xml:space="preserve">Karla Huguesa 6   </t>
  </si>
  <si>
    <t>Razlika</t>
  </si>
  <si>
    <t>Planirano 2026.</t>
  </si>
  <si>
    <t>Promjena (%)</t>
  </si>
  <si>
    <t xml:space="preserve"> 1. IZMJENE I DOPUNE  FINANCIJSKOG PLANA  ZA 2026. </t>
  </si>
  <si>
    <t>A. SAŽETAK RAČUNA PRIHODA I RASHODA</t>
  </si>
  <si>
    <t>I. Izmjene plana 2026.</t>
  </si>
  <si>
    <r>
      <t xml:space="preserve"> </t>
    </r>
    <r>
      <rPr>
        <b/>
        <sz val="11"/>
        <color theme="1"/>
        <rFont val="Calibri"/>
        <family val="2"/>
        <charset val="238"/>
        <scheme val="minor"/>
      </rPr>
      <t>2167-2-01/4-26-02</t>
    </r>
  </si>
  <si>
    <t>30.03.2026.</t>
  </si>
  <si>
    <t>9. PRENESENI VIŠAK PRIHODA</t>
  </si>
  <si>
    <t>9. PRENESENI MANJAK PRIHODA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</si>
</sst>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1A]d\.m\.yyyy\."/>
    <numFmt numFmtId="165" formatCode="[$-1041A]h:mm"/>
    <numFmt numFmtId="166" formatCode="[$-1041A]#,##0.00;\-#,##0.00"/>
  </numFmts>
  <fonts count="3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i/>
      <sz val="12"/>
      <color indexed="8"/>
      <name val="Bookman Old Style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sz val="16"/>
      <color indexed="8"/>
      <name val="Bookman Old Style"/>
      <family val="1"/>
      <charset val="238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4"/>
      <color indexed="8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0"/>
      <color indexed="8"/>
      <name val="Arial"/>
      <charset val="238"/>
    </font>
    <font>
      <b/>
      <sz val="10"/>
      <color indexed="8"/>
      <name val="Arial"/>
      <charset val="238"/>
    </font>
    <font>
      <sz val="8"/>
      <name val="Arial"/>
      <charset val="238"/>
    </font>
    <font>
      <sz val="11"/>
      <name val="Calibri"/>
      <family val="2"/>
      <charset val="238"/>
      <scheme val="minor"/>
    </font>
    <font>
      <sz val="8"/>
      <name val="Arial"/>
      <charset val="1"/>
    </font>
    <font>
      <sz val="10"/>
      <name val="Arial"/>
      <charset val="238"/>
    </font>
    <font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0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8"/>
      </top>
      <bottom style="thick">
        <color indexed="8"/>
      </bottom>
      <diagonal/>
    </border>
  </borders>
  <cellStyleXfs count="2">
    <xf numFmtId="0" fontId="0" fillId="0" borderId="0"/>
    <xf numFmtId="0" fontId="2" fillId="0" borderId="0"/>
  </cellStyleXfs>
  <cellXfs count="156">
    <xf numFmtId="0" fontId="0" fillId="0" borderId="0" xfId="0"/>
    <xf numFmtId="0" fontId="2" fillId="0" borderId="0" xfId="1"/>
    <xf numFmtId="0" fontId="3" fillId="0" borderId="0" xfId="1" applyFont="1"/>
    <xf numFmtId="0" fontId="4" fillId="0" borderId="0" xfId="1" applyFont="1"/>
    <xf numFmtId="0" fontId="5" fillId="0" borderId="0" xfId="1" applyFont="1"/>
    <xf numFmtId="0" fontId="1" fillId="0" borderId="0" xfId="1" applyFont="1"/>
    <xf numFmtId="16" fontId="2" fillId="0" borderId="0" xfId="1" applyNumberFormat="1"/>
    <xf numFmtId="0" fontId="6" fillId="0" borderId="0" xfId="1" applyFont="1"/>
    <xf numFmtId="0" fontId="7" fillId="0" borderId="0" xfId="1" applyFont="1"/>
    <xf numFmtId="0" fontId="8" fillId="0" borderId="0" xfId="1" applyFont="1"/>
    <xf numFmtId="0" fontId="10" fillId="0" borderId="0" xfId="1" applyFont="1" applyAlignment="1">
      <alignment horizontal="center" vertical="center" wrapText="1"/>
    </xf>
    <xf numFmtId="0" fontId="12" fillId="0" borderId="0" xfId="1" applyFont="1" applyAlignment="1">
      <alignment vertical="center" wrapText="1"/>
    </xf>
    <xf numFmtId="0" fontId="10" fillId="0" borderId="0" xfId="1" applyFont="1" applyAlignment="1">
      <alignment horizontal="left" wrapText="1"/>
    </xf>
    <xf numFmtId="0" fontId="14" fillId="0" borderId="0" xfId="1" applyFont="1" applyAlignment="1">
      <alignment wrapText="1"/>
    </xf>
    <xf numFmtId="0" fontId="10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/>
    </xf>
    <xf numFmtId="0" fontId="15" fillId="0" borderId="1" xfId="1" applyFont="1" applyBorder="1" applyAlignment="1">
      <alignment horizontal="right" vertical="center"/>
    </xf>
    <xf numFmtId="0" fontId="16" fillId="0" borderId="2" xfId="1" quotePrefix="1" applyFont="1" applyBorder="1" applyAlignment="1">
      <alignment horizontal="left" wrapText="1"/>
    </xf>
    <xf numFmtId="0" fontId="16" fillId="0" borderId="3" xfId="1" quotePrefix="1" applyFont="1" applyBorder="1" applyAlignment="1">
      <alignment horizontal="left" wrapText="1"/>
    </xf>
    <xf numFmtId="0" fontId="16" fillId="0" borderId="3" xfId="1" quotePrefix="1" applyFont="1" applyBorder="1" applyAlignment="1">
      <alignment horizontal="center" wrapText="1"/>
    </xf>
    <xf numFmtId="0" fontId="16" fillId="0" borderId="3" xfId="1" quotePrefix="1" applyFont="1" applyBorder="1" applyAlignment="1">
      <alignment horizontal="left"/>
    </xf>
    <xf numFmtId="0" fontId="16" fillId="2" borderId="4" xfId="1" applyFont="1" applyFill="1" applyBorder="1" applyAlignment="1">
      <alignment horizontal="center" vertical="center" wrapText="1"/>
    </xf>
    <xf numFmtId="4" fontId="16" fillId="3" borderId="4" xfId="1" applyNumberFormat="1" applyFont="1" applyFill="1" applyBorder="1" applyAlignment="1">
      <alignment horizontal="right"/>
    </xf>
    <xf numFmtId="4" fontId="16" fillId="0" borderId="4" xfId="1" applyNumberFormat="1" applyFont="1" applyBorder="1" applyAlignment="1">
      <alignment horizontal="right"/>
    </xf>
    <xf numFmtId="0" fontId="17" fillId="3" borderId="2" xfId="1" applyFont="1" applyFill="1" applyBorder="1" applyAlignment="1">
      <alignment horizontal="left" vertical="center"/>
    </xf>
    <xf numFmtId="0" fontId="18" fillId="3" borderId="3" xfId="1" applyFont="1" applyFill="1" applyBorder="1" applyAlignment="1">
      <alignment vertical="center"/>
    </xf>
    <xf numFmtId="4" fontId="16" fillId="0" borderId="4" xfId="1" applyNumberFormat="1" applyFont="1" applyBorder="1" applyAlignment="1">
      <alignment horizontal="right" wrapText="1"/>
    </xf>
    <xf numFmtId="3" fontId="16" fillId="3" borderId="4" xfId="1" applyNumberFormat="1" applyFont="1" applyFill="1" applyBorder="1" applyAlignment="1">
      <alignment horizontal="right"/>
    </xf>
    <xf numFmtId="0" fontId="14" fillId="0" borderId="0" xfId="1" applyFont="1" applyAlignment="1">
      <alignment horizontal="center" vertical="center" wrapText="1"/>
    </xf>
    <xf numFmtId="0" fontId="12" fillId="0" borderId="0" xfId="1" applyFont="1"/>
    <xf numFmtId="3" fontId="16" fillId="0" borderId="4" xfId="1" applyNumberFormat="1" applyFont="1" applyBorder="1" applyAlignment="1">
      <alignment horizontal="right"/>
    </xf>
    <xf numFmtId="3" fontId="16" fillId="0" borderId="4" xfId="1" applyNumberFormat="1" applyFont="1" applyBorder="1" applyAlignment="1">
      <alignment horizontal="right" wrapText="1"/>
    </xf>
    <xf numFmtId="0" fontId="10" fillId="0" borderId="0" xfId="1" quotePrefix="1" applyFont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13" fillId="0" borderId="0" xfId="1" applyFont="1" applyAlignment="1">
      <alignment wrapText="1"/>
    </xf>
    <xf numFmtId="4" fontId="17" fillId="4" borderId="2" xfId="1" quotePrefix="1" applyNumberFormat="1" applyFont="1" applyFill="1" applyBorder="1" applyAlignment="1">
      <alignment horizontal="right"/>
    </xf>
    <xf numFmtId="3" fontId="17" fillId="4" borderId="2" xfId="1" quotePrefix="1" applyNumberFormat="1" applyFont="1" applyFill="1" applyBorder="1" applyAlignment="1">
      <alignment horizontal="right"/>
    </xf>
    <xf numFmtId="3" fontId="17" fillId="4" borderId="4" xfId="1" applyNumberFormat="1" applyFont="1" applyFill="1" applyBorder="1" applyAlignment="1">
      <alignment horizontal="right" wrapText="1"/>
    </xf>
    <xf numFmtId="3" fontId="17" fillId="3" borderId="2" xfId="1" quotePrefix="1" applyNumberFormat="1" applyFont="1" applyFill="1" applyBorder="1" applyAlignment="1">
      <alignment horizontal="right"/>
    </xf>
    <xf numFmtId="3" fontId="17" fillId="3" borderId="4" xfId="1" quotePrefix="1" applyNumberFormat="1" applyFont="1" applyFill="1" applyBorder="1" applyAlignment="1">
      <alignment horizontal="right"/>
    </xf>
    <xf numFmtId="0" fontId="19" fillId="0" borderId="0" xfId="1" applyFont="1" applyAlignment="1">
      <alignment horizontal="center" vertical="center" wrapText="1"/>
    </xf>
    <xf numFmtId="0" fontId="20" fillId="0" borderId="0" xfId="1" applyFont="1" applyAlignment="1">
      <alignment wrapText="1"/>
    </xf>
    <xf numFmtId="0" fontId="21" fillId="0" borderId="0" xfId="1" quotePrefix="1" applyFont="1" applyAlignment="1">
      <alignment horizontal="center" vertical="center" wrapText="1"/>
    </xf>
    <xf numFmtId="0" fontId="22" fillId="0" borderId="0" xfId="1" applyFont="1" applyAlignment="1">
      <alignment horizontal="center" vertical="center" wrapText="1"/>
    </xf>
    <xf numFmtId="0" fontId="18" fillId="0" borderId="0" xfId="1" applyFont="1"/>
    <xf numFmtId="0" fontId="17" fillId="0" borderId="2" xfId="1" quotePrefix="1" applyFont="1" applyBorder="1" applyAlignment="1">
      <alignment horizontal="left" wrapText="1"/>
    </xf>
    <xf numFmtId="0" fontId="17" fillId="0" borderId="3" xfId="1" quotePrefix="1" applyFont="1" applyBorder="1" applyAlignment="1">
      <alignment horizontal="left" wrapText="1"/>
    </xf>
    <xf numFmtId="0" fontId="17" fillId="0" borderId="3" xfId="1" quotePrefix="1" applyFont="1" applyBorder="1" applyAlignment="1">
      <alignment horizontal="center" wrapText="1"/>
    </xf>
    <xf numFmtId="0" fontId="17" fillId="0" borderId="3" xfId="1" quotePrefix="1" applyFont="1" applyBorder="1" applyAlignment="1">
      <alignment horizontal="left"/>
    </xf>
    <xf numFmtId="0" fontId="17" fillId="2" borderId="4" xfId="1" applyFont="1" applyFill="1" applyBorder="1" applyAlignment="1">
      <alignment horizontal="center" vertical="center" wrapText="1"/>
    </xf>
    <xf numFmtId="3" fontId="16" fillId="3" borderId="2" xfId="1" quotePrefix="1" applyNumberFormat="1" applyFont="1" applyFill="1" applyBorder="1" applyAlignment="1">
      <alignment horizontal="right"/>
    </xf>
    <xf numFmtId="3" fontId="16" fillId="3" borderId="4" xfId="1" quotePrefix="1" applyNumberFormat="1" applyFont="1" applyFill="1" applyBorder="1" applyAlignment="1">
      <alignment horizontal="right"/>
    </xf>
    <xf numFmtId="0" fontId="25" fillId="5" borderId="6" xfId="0" applyFont="1" applyFill="1" applyBorder="1" applyAlignment="1" applyProtection="1">
      <alignment horizontal="center" vertical="top" wrapText="1" readingOrder="1"/>
      <protection locked="0"/>
    </xf>
    <xf numFmtId="0" fontId="25" fillId="5" borderId="0" xfId="0" applyFont="1" applyFill="1" applyAlignment="1" applyProtection="1">
      <alignment vertical="top" wrapText="1" readingOrder="1"/>
      <protection locked="0"/>
    </xf>
    <xf numFmtId="0" fontId="26" fillId="2" borderId="0" xfId="0" applyFont="1" applyFill="1"/>
    <xf numFmtId="0" fontId="29" fillId="0" borderId="0" xfId="1" applyFont="1"/>
    <xf numFmtId="0" fontId="16" fillId="0" borderId="0" xfId="1" applyFont="1" applyAlignment="1">
      <alignment horizontal="center" vertical="center" wrapText="1"/>
    </xf>
    <xf numFmtId="0" fontId="16" fillId="4" borderId="4" xfId="1" applyFont="1" applyFill="1" applyBorder="1" applyAlignment="1">
      <alignment horizontal="center" vertical="center" wrapText="1"/>
    </xf>
    <xf numFmtId="0" fontId="16" fillId="4" borderId="5" xfId="1" applyFont="1" applyFill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6" fillId="0" borderId="5" xfId="1" applyFont="1" applyBorder="1" applyAlignment="1">
      <alignment horizontal="center" vertical="center" wrapText="1"/>
    </xf>
    <xf numFmtId="0" fontId="16" fillId="0" borderId="5" xfId="1" applyFont="1" applyBorder="1" applyAlignment="1">
      <alignment horizontal="left" vertical="center" wrapText="1"/>
    </xf>
    <xf numFmtId="0" fontId="17" fillId="2" borderId="4" xfId="1" applyFont="1" applyFill="1" applyBorder="1" applyAlignment="1">
      <alignment horizontal="left" vertical="center" wrapText="1"/>
    </xf>
    <xf numFmtId="3" fontId="12" fillId="2" borderId="5" xfId="1" applyNumberFormat="1" applyFont="1" applyFill="1" applyBorder="1" applyAlignment="1">
      <alignment horizontal="right"/>
    </xf>
    <xf numFmtId="3" fontId="12" fillId="2" borderId="4" xfId="1" applyNumberFormat="1" applyFont="1" applyFill="1" applyBorder="1" applyAlignment="1">
      <alignment horizontal="right"/>
    </xf>
    <xf numFmtId="0" fontId="18" fillId="2" borderId="4" xfId="1" applyFont="1" applyFill="1" applyBorder="1" applyAlignment="1">
      <alignment horizontal="left" vertical="center" wrapText="1"/>
    </xf>
    <xf numFmtId="0" fontId="18" fillId="2" borderId="5" xfId="1" applyFont="1" applyFill="1" applyBorder="1" applyAlignment="1">
      <alignment horizontal="left" vertical="center" wrapText="1"/>
    </xf>
    <xf numFmtId="0" fontId="17" fillId="2" borderId="4" xfId="1" applyFont="1" applyFill="1" applyBorder="1" applyAlignment="1">
      <alignment horizontal="left" vertical="center"/>
    </xf>
    <xf numFmtId="0" fontId="17" fillId="2" borderId="4" xfId="1" applyFont="1" applyFill="1" applyBorder="1" applyAlignment="1">
      <alignment vertical="center" wrapText="1"/>
    </xf>
    <xf numFmtId="0" fontId="18" fillId="2" borderId="4" xfId="1" applyFont="1" applyFill="1" applyBorder="1" applyAlignment="1">
      <alignment vertical="center" wrapText="1"/>
    </xf>
    <xf numFmtId="0" fontId="24" fillId="0" borderId="0" xfId="0" applyFont="1" applyAlignment="1" applyProtection="1">
      <alignment horizontal="center" vertical="top" wrapText="1" readingOrder="1"/>
      <protection locked="0"/>
    </xf>
    <xf numFmtId="0" fontId="0" fillId="0" borderId="0" xfId="0"/>
    <xf numFmtId="0" fontId="16" fillId="0" borderId="2" xfId="1" quotePrefix="1" applyFont="1" applyBorder="1" applyAlignment="1">
      <alignment horizontal="center" wrapText="1"/>
    </xf>
    <xf numFmtId="0" fontId="0" fillId="0" borderId="0" xfId="0"/>
    <xf numFmtId="0" fontId="25" fillId="5" borderId="0" xfId="0" applyFont="1" applyFill="1" applyAlignment="1" applyProtection="1">
      <alignment vertical="top" wrapText="1" readingOrder="1"/>
      <protection locked="0"/>
    </xf>
    <xf numFmtId="0" fontId="26" fillId="2" borderId="0" xfId="0" applyFont="1" applyFill="1"/>
    <xf numFmtId="166" fontId="25" fillId="5" borderId="0" xfId="0" applyNumberFormat="1" applyFont="1" applyFill="1" applyAlignment="1" applyProtection="1">
      <alignment vertical="top" wrapText="1" readingOrder="1"/>
      <protection locked="0"/>
    </xf>
    <xf numFmtId="0" fontId="30" fillId="2" borderId="0" xfId="0" applyFont="1" applyFill="1"/>
    <xf numFmtId="2" fontId="30" fillId="2" borderId="0" xfId="0" applyNumberFormat="1" applyFont="1" applyFill="1"/>
    <xf numFmtId="0" fontId="25" fillId="5" borderId="0" xfId="0" applyFont="1" applyFill="1" applyAlignment="1" applyProtection="1">
      <alignment horizontal="left" vertical="top" wrapText="1" readingOrder="1"/>
      <protection locked="0"/>
    </xf>
    <xf numFmtId="0" fontId="31" fillId="5" borderId="0" xfId="0" applyFont="1" applyFill="1" applyAlignment="1" applyProtection="1">
      <alignment vertical="top" wrapText="1" readingOrder="1"/>
      <protection locked="0"/>
    </xf>
    <xf numFmtId="0" fontId="25" fillId="5" borderId="0" xfId="0" applyFont="1" applyFill="1" applyAlignment="1" applyProtection="1">
      <alignment vertical="top" wrapText="1" readingOrder="1"/>
      <protection locked="0"/>
    </xf>
    <xf numFmtId="0" fontId="25" fillId="5" borderId="6" xfId="0" applyFont="1" applyFill="1" applyBorder="1" applyAlignment="1" applyProtection="1">
      <alignment horizontal="center" vertical="top" wrapText="1" readingOrder="1"/>
      <protection locked="0"/>
    </xf>
    <xf numFmtId="0" fontId="0" fillId="0" borderId="0" xfId="0"/>
    <xf numFmtId="0" fontId="24" fillId="0" borderId="0" xfId="0" applyFont="1" applyAlignment="1" applyProtection="1">
      <alignment horizontal="center" vertical="top" wrapText="1" readingOrder="1"/>
      <protection locked="0"/>
    </xf>
    <xf numFmtId="0" fontId="0" fillId="0" borderId="0" xfId="0"/>
    <xf numFmtId="0" fontId="23" fillId="0" borderId="0" xfId="0" applyFont="1" applyAlignment="1" applyProtection="1">
      <alignment vertical="top" wrapText="1" readingOrder="1"/>
      <protection locked="0"/>
    </xf>
    <xf numFmtId="0" fontId="25" fillId="5" borderId="0" xfId="0" applyFont="1" applyFill="1" applyAlignment="1" applyProtection="1">
      <alignment vertical="top" wrapText="1" readingOrder="1"/>
      <protection locked="0"/>
    </xf>
    <xf numFmtId="0" fontId="26" fillId="2" borderId="0" xfId="0" applyFont="1" applyFill="1"/>
    <xf numFmtId="0" fontId="28" fillId="2" borderId="0" xfId="0" applyFont="1" applyFill="1" applyAlignment="1" applyProtection="1">
      <alignment vertical="top" wrapText="1" readingOrder="1"/>
      <protection locked="0"/>
    </xf>
    <xf numFmtId="0" fontId="17" fillId="0" borderId="2" xfId="1" quotePrefix="1" applyFont="1" applyBorder="1" applyAlignment="1">
      <alignment horizontal="left" vertical="center"/>
    </xf>
    <xf numFmtId="0" fontId="18" fillId="0" borderId="3" xfId="1" applyFont="1" applyBorder="1" applyAlignment="1">
      <alignment vertical="center"/>
    </xf>
    <xf numFmtId="0" fontId="0" fillId="0" borderId="0" xfId="0"/>
    <xf numFmtId="0" fontId="32" fillId="0" borderId="0" xfId="0" applyFont="1" applyAlignment="1">
      <alignment horizontal="center"/>
    </xf>
    <xf numFmtId="0" fontId="0" fillId="0" borderId="0" xfId="0" applyBorder="1"/>
    <xf numFmtId="2" fontId="33" fillId="0" borderId="0" xfId="0" applyNumberFormat="1" applyFont="1" applyBorder="1"/>
    <xf numFmtId="0" fontId="34" fillId="0" borderId="0" xfId="0" applyFont="1" applyBorder="1"/>
    <xf numFmtId="4" fontId="33" fillId="0" borderId="0" xfId="0" applyNumberFormat="1" applyFont="1" applyBorder="1"/>
    <xf numFmtId="0" fontId="33" fillId="0" borderId="0" xfId="0" applyFont="1" applyBorder="1" applyAlignment="1">
      <alignment horizontal="left"/>
    </xf>
    <xf numFmtId="0" fontId="0" fillId="0" borderId="0" xfId="0" applyAlignment="1"/>
    <xf numFmtId="164" fontId="23" fillId="0" borderId="0" xfId="0" applyNumberFormat="1" applyFont="1" applyAlignment="1" applyProtection="1">
      <alignment vertical="top" wrapText="1" readingOrder="1"/>
      <protection locked="0"/>
    </xf>
    <xf numFmtId="165" fontId="23" fillId="0" borderId="0" xfId="0" applyNumberFormat="1" applyFont="1" applyAlignment="1" applyProtection="1">
      <alignment vertical="top" wrapText="1" readingOrder="1"/>
      <protection locked="0"/>
    </xf>
    <xf numFmtId="0" fontId="25" fillId="5" borderId="6" xfId="0" applyFont="1" applyFill="1" applyBorder="1" applyAlignment="1" applyProtection="1">
      <alignment horizontal="left" vertical="top" wrapText="1" readingOrder="1"/>
      <protection locked="0"/>
    </xf>
    <xf numFmtId="0" fontId="32" fillId="0" borderId="0" xfId="0" applyFont="1" applyAlignment="1"/>
    <xf numFmtId="0" fontId="26" fillId="2" borderId="0" xfId="0" applyFont="1" applyFill="1" applyAlignment="1"/>
    <xf numFmtId="0" fontId="38" fillId="2" borderId="6" xfId="0" applyFont="1" applyFill="1" applyBorder="1" applyAlignment="1" applyProtection="1">
      <alignment vertical="top" wrapText="1"/>
      <protection locked="0"/>
    </xf>
    <xf numFmtId="0" fontId="17" fillId="0" borderId="2" xfId="1" quotePrefix="1" applyFont="1" applyBorder="1" applyAlignment="1">
      <alignment horizontal="left" vertical="center"/>
    </xf>
    <xf numFmtId="0" fontId="18" fillId="0" borderId="3" xfId="1" applyFont="1" applyBorder="1" applyAlignment="1">
      <alignment vertical="center"/>
    </xf>
    <xf numFmtId="0" fontId="9" fillId="0" borderId="0" xfId="1" applyFont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1" applyFont="1" applyAlignment="1">
      <alignment vertical="center" wrapText="1"/>
    </xf>
    <xf numFmtId="0" fontId="13" fillId="0" borderId="0" xfId="1" applyFont="1" applyAlignment="1">
      <alignment wrapText="1"/>
    </xf>
    <xf numFmtId="0" fontId="17" fillId="3" borderId="2" xfId="1" applyFont="1" applyFill="1" applyBorder="1" applyAlignment="1">
      <alignment horizontal="left" vertical="center" wrapText="1"/>
    </xf>
    <xf numFmtId="0" fontId="18" fillId="3" borderId="3" xfId="1" applyFont="1" applyFill="1" applyBorder="1" applyAlignment="1">
      <alignment vertical="center" wrapText="1"/>
    </xf>
    <xf numFmtId="0" fontId="18" fillId="3" borderId="3" xfId="1" applyFont="1" applyFill="1" applyBorder="1" applyAlignment="1">
      <alignment vertical="center"/>
    </xf>
    <xf numFmtId="0" fontId="17" fillId="0" borderId="2" xfId="1" applyFont="1" applyBorder="1" applyAlignment="1">
      <alignment horizontal="left" vertical="center" wrapText="1"/>
    </xf>
    <xf numFmtId="0" fontId="18" fillId="0" borderId="3" xfId="1" applyFont="1" applyBorder="1" applyAlignment="1">
      <alignment vertical="center" wrapText="1"/>
    </xf>
    <xf numFmtId="0" fontId="17" fillId="0" borderId="2" xfId="1" quotePrefix="1" applyFont="1" applyBorder="1" applyAlignment="1">
      <alignment horizontal="left" vertical="center" wrapText="1"/>
    </xf>
    <xf numFmtId="0" fontId="17" fillId="3" borderId="2" xfId="1" quotePrefix="1" applyFont="1" applyFill="1" applyBorder="1" applyAlignment="1">
      <alignment horizontal="left" vertical="center" wrapText="1"/>
    </xf>
    <xf numFmtId="0" fontId="17" fillId="4" borderId="2" xfId="1" applyFont="1" applyFill="1" applyBorder="1" applyAlignment="1">
      <alignment horizontal="left" vertical="center" wrapText="1"/>
    </xf>
    <xf numFmtId="0" fontId="17" fillId="4" borderId="3" xfId="1" applyFont="1" applyFill="1" applyBorder="1" applyAlignment="1">
      <alignment horizontal="left" vertical="center" wrapText="1"/>
    </xf>
    <xf numFmtId="0" fontId="17" fillId="4" borderId="5" xfId="1" applyFont="1" applyFill="1" applyBorder="1" applyAlignment="1">
      <alignment horizontal="left" vertical="center" wrapText="1"/>
    </xf>
    <xf numFmtId="0" fontId="17" fillId="3" borderId="3" xfId="1" applyFont="1" applyFill="1" applyBorder="1" applyAlignment="1">
      <alignment horizontal="left" vertical="center" wrapText="1"/>
    </xf>
    <xf numFmtId="0" fontId="17" fillId="3" borderId="5" xfId="1" applyFont="1" applyFill="1" applyBorder="1" applyAlignment="1">
      <alignment horizontal="left" vertical="center" wrapText="1"/>
    </xf>
    <xf numFmtId="0" fontId="19" fillId="0" borderId="0" xfId="1" applyFont="1" applyAlignment="1">
      <alignment horizontal="center" vertical="center" wrapText="1"/>
    </xf>
    <xf numFmtId="0" fontId="2" fillId="0" borderId="3" xfId="1" applyBorder="1" applyAlignment="1">
      <alignment horizontal="left" vertical="center" wrapText="1"/>
    </xf>
    <xf numFmtId="0" fontId="2" fillId="0" borderId="5" xfId="1" applyBorder="1" applyAlignment="1">
      <alignment horizontal="left" vertical="center" wrapText="1"/>
    </xf>
    <xf numFmtId="0" fontId="25" fillId="5" borderId="0" xfId="0" applyFont="1" applyFill="1" applyAlignment="1" applyProtection="1">
      <alignment vertical="top" wrapText="1" readingOrder="1"/>
      <protection locked="0"/>
    </xf>
    <xf numFmtId="0" fontId="26" fillId="2" borderId="0" xfId="0" applyFont="1" applyFill="1"/>
    <xf numFmtId="0" fontId="31" fillId="5" borderId="0" xfId="0" applyFont="1" applyFill="1" applyAlignment="1" applyProtection="1">
      <alignment horizontal="left" vertical="top" wrapText="1" readingOrder="1"/>
      <protection locked="0"/>
    </xf>
    <xf numFmtId="166" fontId="25" fillId="5" borderId="0" xfId="0" applyNumberFormat="1" applyFont="1" applyFill="1" applyAlignment="1" applyProtection="1">
      <alignment vertical="top" wrapText="1" readingOrder="1"/>
      <protection locked="0"/>
    </xf>
    <xf numFmtId="2" fontId="30" fillId="2" borderId="0" xfId="0" applyNumberFormat="1" applyFont="1" applyFill="1" applyAlignment="1">
      <alignment horizontal="right"/>
    </xf>
    <xf numFmtId="0" fontId="31" fillId="5" borderId="0" xfId="0" applyFont="1" applyFill="1" applyBorder="1" applyAlignment="1" applyProtection="1">
      <alignment horizontal="left" vertical="top" wrapText="1" readingOrder="1"/>
      <protection locked="0"/>
    </xf>
    <xf numFmtId="2" fontId="33" fillId="0" borderId="0" xfId="0" applyNumberFormat="1" applyFont="1" applyBorder="1" applyAlignment="1">
      <alignment horizontal="right"/>
    </xf>
    <xf numFmtId="0" fontId="24" fillId="0" borderId="0" xfId="0" applyFont="1" applyAlignment="1" applyProtection="1">
      <alignment horizontal="center" vertical="top" wrapText="1" readingOrder="1"/>
      <protection locked="0"/>
    </xf>
    <xf numFmtId="0" fontId="0" fillId="0" borderId="0" xfId="0"/>
    <xf numFmtId="0" fontId="25" fillId="5" borderId="6" xfId="0" applyFont="1" applyFill="1" applyBorder="1" applyAlignment="1" applyProtection="1">
      <alignment horizontal="center" vertical="top" wrapText="1" readingOrder="1"/>
      <protection locked="0"/>
    </xf>
    <xf numFmtId="0" fontId="26" fillId="2" borderId="6" xfId="0" applyFont="1" applyFill="1" applyBorder="1" applyAlignment="1" applyProtection="1">
      <alignment vertical="top" wrapText="1"/>
      <protection locked="0"/>
    </xf>
    <xf numFmtId="0" fontId="38" fillId="5" borderId="6" xfId="0" applyFont="1" applyFill="1" applyBorder="1" applyAlignment="1" applyProtection="1">
      <alignment horizontal="center" vertical="top" wrapText="1" readingOrder="1"/>
      <protection locked="0"/>
    </xf>
    <xf numFmtId="0" fontId="27" fillId="5" borderId="6" xfId="0" applyFont="1" applyFill="1" applyBorder="1" applyAlignment="1" applyProtection="1">
      <alignment horizontal="center" vertical="top" wrapText="1" readingOrder="1"/>
      <protection locked="0"/>
    </xf>
    <xf numFmtId="0" fontId="23" fillId="0" borderId="0" xfId="0" applyFont="1" applyAlignment="1" applyProtection="1">
      <alignment vertical="top" wrapText="1" readingOrder="1"/>
      <protection locked="0"/>
    </xf>
    <xf numFmtId="0" fontId="23" fillId="0" borderId="0" xfId="0" applyFont="1" applyAlignment="1" applyProtection="1">
      <alignment horizontal="right" vertical="top" wrapText="1" readingOrder="1"/>
      <protection locked="0"/>
    </xf>
    <xf numFmtId="164" fontId="23" fillId="0" borderId="0" xfId="0" applyNumberFormat="1" applyFont="1" applyAlignment="1" applyProtection="1">
      <alignment horizontal="left" vertical="top" wrapText="1" readingOrder="1"/>
      <protection locked="0"/>
    </xf>
    <xf numFmtId="165" fontId="23" fillId="0" borderId="0" xfId="0" applyNumberFormat="1" applyFont="1" applyAlignment="1" applyProtection="1">
      <alignment horizontal="left" vertical="top" wrapText="1" readingOrder="1"/>
      <protection locked="0"/>
    </xf>
    <xf numFmtId="0" fontId="32" fillId="0" borderId="0" xfId="0" applyFont="1" applyAlignment="1">
      <alignment horizontal="center"/>
    </xf>
    <xf numFmtId="0" fontId="31" fillId="5" borderId="0" xfId="0" applyFont="1" applyFill="1" applyAlignment="1" applyProtection="1">
      <alignment vertical="top" wrapText="1" readingOrder="1"/>
      <protection locked="0"/>
    </xf>
    <xf numFmtId="0" fontId="35" fillId="2" borderId="0" xfId="0" applyFont="1" applyFill="1" applyAlignment="1" applyProtection="1">
      <alignment horizontal="center" vertical="top" wrapText="1" readingOrder="1"/>
      <protection locked="0"/>
    </xf>
    <xf numFmtId="0" fontId="25" fillId="5" borderId="6" xfId="0" applyFont="1" applyFill="1" applyBorder="1" applyAlignment="1" applyProtection="1">
      <alignment horizontal="left" vertical="top" wrapText="1" readingOrder="1"/>
      <protection locked="0"/>
    </xf>
    <xf numFmtId="0" fontId="26" fillId="2" borderId="6" xfId="0" applyFont="1" applyFill="1" applyBorder="1" applyAlignment="1" applyProtection="1">
      <alignment horizontal="left" vertical="top" wrapText="1"/>
      <protection locked="0"/>
    </xf>
    <xf numFmtId="0" fontId="36" fillId="2" borderId="0" xfId="0" applyFont="1" applyFill="1" applyAlignment="1">
      <alignment horizontal="center"/>
    </xf>
    <xf numFmtId="0" fontId="37" fillId="2" borderId="0" xfId="0" applyFont="1" applyFill="1" applyAlignment="1" applyProtection="1">
      <alignment vertical="top" wrapText="1" readingOrder="1"/>
      <protection locked="0"/>
    </xf>
    <xf numFmtId="0" fontId="28" fillId="2" borderId="0" xfId="0" applyFont="1" applyFill="1" applyAlignment="1" applyProtection="1">
      <alignment horizontal="right" vertical="top" wrapText="1" readingOrder="1"/>
      <protection locked="0"/>
    </xf>
    <xf numFmtId="164" fontId="28" fillId="2" borderId="0" xfId="0" applyNumberFormat="1" applyFont="1" applyFill="1" applyAlignment="1" applyProtection="1">
      <alignment horizontal="left" vertical="top" wrapText="1" readingOrder="1"/>
      <protection locked="0"/>
    </xf>
    <xf numFmtId="165" fontId="28" fillId="2" borderId="0" xfId="0" applyNumberFormat="1" applyFont="1" applyFill="1" applyAlignment="1" applyProtection="1">
      <alignment horizontal="left" vertical="top" wrapText="1" readingOrder="1"/>
      <protection locked="0"/>
    </xf>
    <xf numFmtId="0" fontId="16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 wrapText="1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topLeftCell="A10" workbookViewId="0">
      <selection activeCell="B22" sqref="B22"/>
    </sheetView>
  </sheetViews>
  <sheetFormatPr defaultRowHeight="15" x14ac:dyDescent="0.25"/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15.75" x14ac:dyDescent="0.25">
      <c r="A4" s="2" t="s">
        <v>0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15.75" x14ac:dyDescent="0.25">
      <c r="A5" s="2" t="s">
        <v>1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15.75" x14ac:dyDescent="0.25">
      <c r="A6" s="2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15.75" x14ac:dyDescent="0.25">
      <c r="A7" s="3" t="s">
        <v>2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x14ac:dyDescent="0.25">
      <c r="A8" s="4" t="s">
        <v>3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15.75" x14ac:dyDescent="0.25">
      <c r="A9" s="2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15.75" x14ac:dyDescent="0.25">
      <c r="A10" s="1" t="s">
        <v>4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15.75" x14ac:dyDescent="0.25">
      <c r="A11" s="1" t="s">
        <v>5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15.75" x14ac:dyDescent="0.25">
      <c r="A12" s="1" t="s">
        <v>6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15.75" x14ac:dyDescent="0.25">
      <c r="A13" s="1" t="s">
        <v>7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15.75" x14ac:dyDescent="0.25">
      <c r="A14" s="3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ht="15.75" x14ac:dyDescent="0.25">
      <c r="A15" s="3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ht="15.75" x14ac:dyDescent="0.25">
      <c r="A16" s="3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ht="15.75" x14ac:dyDescent="0.25">
      <c r="A17" s="3" t="s">
        <v>8</v>
      </c>
      <c r="B17" s="5" t="s">
        <v>9</v>
      </c>
      <c r="C17" s="6"/>
      <c r="D17" s="1" t="s">
        <v>10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ht="15.75" x14ac:dyDescent="0.25">
      <c r="A18" s="3" t="s">
        <v>11</v>
      </c>
      <c r="B18" s="1" t="s">
        <v>229</v>
      </c>
      <c r="C18" s="6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ht="15.75" x14ac:dyDescent="0.25">
      <c r="A19" s="3"/>
      <c r="B19" s="1"/>
      <c r="C19" s="1" t="s">
        <v>10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ht="15.75" x14ac:dyDescent="0.25">
      <c r="A20" s="2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ht="15.75" x14ac:dyDescent="0.25">
      <c r="A21" s="7" t="s">
        <v>12</v>
      </c>
      <c r="B21" s="8" t="s">
        <v>230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ht="15.75" x14ac:dyDescent="0.25">
      <c r="A22" s="2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ht="15.75" x14ac:dyDescent="0.25">
      <c r="A23" s="2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ht="15.75" x14ac:dyDescent="0.25">
      <c r="A24" s="2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ht="15.75" x14ac:dyDescent="0.25">
      <c r="A25" s="2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ht="20.25" x14ac:dyDescent="0.3">
      <c r="A26" s="9" t="s">
        <v>226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ht="20.25" x14ac:dyDescent="0.3">
      <c r="A27" s="9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ht="15.75" x14ac:dyDescent="0.25">
      <c r="A28" s="2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ht="20.25" x14ac:dyDescent="0.3">
      <c r="A29" s="9" t="s">
        <v>10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opLeftCell="A34" workbookViewId="0">
      <selection activeCell="A15" sqref="A15"/>
    </sheetView>
  </sheetViews>
  <sheetFormatPr defaultRowHeight="15" x14ac:dyDescent="0.25"/>
  <cols>
    <col min="6" max="6" width="18.28515625" customWidth="1"/>
    <col min="7" max="7" width="16.85546875" customWidth="1"/>
    <col min="8" max="8" width="20" customWidth="1"/>
  </cols>
  <sheetData>
    <row r="1" spans="1:8" ht="15.75" x14ac:dyDescent="0.25">
      <c r="A1" s="108" t="s">
        <v>203</v>
      </c>
      <c r="B1" s="108"/>
      <c r="C1" s="108"/>
      <c r="D1" s="108"/>
      <c r="E1" s="108"/>
      <c r="F1" s="108"/>
      <c r="G1" s="108"/>
      <c r="H1" s="108"/>
    </row>
    <row r="2" spans="1:8" ht="18" x14ac:dyDescent="0.25">
      <c r="A2" s="10"/>
      <c r="B2" s="10"/>
      <c r="C2" s="10"/>
      <c r="D2" s="10"/>
      <c r="E2" s="109" t="s">
        <v>10</v>
      </c>
      <c r="F2" s="109"/>
      <c r="G2" s="10"/>
      <c r="H2" s="10"/>
    </row>
    <row r="3" spans="1:8" ht="15.75" x14ac:dyDescent="0.25">
      <c r="A3" s="108" t="s">
        <v>13</v>
      </c>
      <c r="B3" s="108"/>
      <c r="C3" s="108"/>
      <c r="D3" s="108"/>
      <c r="E3" s="108"/>
      <c r="F3" s="108"/>
      <c r="G3" s="110"/>
      <c r="H3" s="110"/>
    </row>
    <row r="4" spans="1:8" ht="18" x14ac:dyDescent="0.25">
      <c r="A4" s="10"/>
      <c r="B4" s="10"/>
      <c r="C4" s="10"/>
      <c r="D4" s="10"/>
      <c r="E4" s="10"/>
      <c r="F4" s="10"/>
      <c r="G4" s="11"/>
      <c r="H4" s="11"/>
    </row>
    <row r="5" spans="1:8" ht="15.75" x14ac:dyDescent="0.25">
      <c r="A5" s="108" t="s">
        <v>227</v>
      </c>
      <c r="B5" s="111"/>
      <c r="C5" s="111"/>
      <c r="D5" s="111"/>
      <c r="E5" s="111"/>
      <c r="F5" s="111"/>
      <c r="G5" s="111"/>
      <c r="H5" s="111"/>
    </row>
    <row r="6" spans="1:8" ht="18" x14ac:dyDescent="0.25">
      <c r="A6" s="12"/>
      <c r="B6" s="13"/>
      <c r="C6" s="13"/>
      <c r="D6" s="13"/>
      <c r="E6" s="14"/>
      <c r="F6" s="15"/>
      <c r="G6" s="15"/>
      <c r="H6" s="16" t="s">
        <v>14</v>
      </c>
    </row>
    <row r="7" spans="1:8" ht="38.25" customHeight="1" x14ac:dyDescent="0.25">
      <c r="A7" s="17"/>
      <c r="B7" s="18"/>
      <c r="C7" s="18"/>
      <c r="D7" s="19"/>
      <c r="E7" s="20"/>
      <c r="F7" s="21" t="s">
        <v>15</v>
      </c>
      <c r="G7" s="21" t="s">
        <v>204</v>
      </c>
      <c r="H7" s="21" t="s">
        <v>205</v>
      </c>
    </row>
    <row r="8" spans="1:8" x14ac:dyDescent="0.25">
      <c r="A8" s="112" t="s">
        <v>18</v>
      </c>
      <c r="B8" s="113"/>
      <c r="C8" s="113"/>
      <c r="D8" s="113"/>
      <c r="E8" s="114"/>
      <c r="F8" s="22">
        <v>2227347.29</v>
      </c>
      <c r="G8" s="22">
        <v>270727.74</v>
      </c>
      <c r="H8" s="22">
        <v>2498075.0299999998</v>
      </c>
    </row>
    <row r="9" spans="1:8" x14ac:dyDescent="0.25">
      <c r="A9" s="115" t="s">
        <v>19</v>
      </c>
      <c r="B9" s="116"/>
      <c r="C9" s="116"/>
      <c r="D9" s="116"/>
      <c r="E9" s="107"/>
      <c r="F9" s="23">
        <v>2227111.04</v>
      </c>
      <c r="G9" s="23">
        <v>231299.95</v>
      </c>
      <c r="H9" s="23">
        <v>2458410.9900000002</v>
      </c>
    </row>
    <row r="10" spans="1:8" x14ac:dyDescent="0.25">
      <c r="A10" s="106" t="s">
        <v>20</v>
      </c>
      <c r="B10" s="107"/>
      <c r="C10" s="107"/>
      <c r="D10" s="107"/>
      <c r="E10" s="107"/>
      <c r="F10" s="23">
        <v>236.25</v>
      </c>
      <c r="G10" s="23">
        <v>0</v>
      </c>
      <c r="H10" s="23">
        <v>236.25</v>
      </c>
    </row>
    <row r="11" spans="1:8" s="92" customFormat="1" x14ac:dyDescent="0.25">
      <c r="A11" s="90" t="s">
        <v>231</v>
      </c>
      <c r="B11" s="91"/>
      <c r="C11" s="91"/>
      <c r="D11" s="91"/>
      <c r="E11" s="91"/>
      <c r="F11" s="23">
        <v>0</v>
      </c>
      <c r="G11" s="23">
        <v>39427.79</v>
      </c>
      <c r="H11" s="23">
        <v>39427.79</v>
      </c>
    </row>
    <row r="12" spans="1:8" x14ac:dyDescent="0.25">
      <c r="A12" s="24" t="s">
        <v>21</v>
      </c>
      <c r="B12" s="25"/>
      <c r="C12" s="25"/>
      <c r="D12" s="25"/>
      <c r="E12" s="25"/>
      <c r="F12" s="22">
        <v>2238507.23</v>
      </c>
      <c r="G12" s="22">
        <v>259567.8</v>
      </c>
      <c r="H12" s="22">
        <v>2498075.0299999998</v>
      </c>
    </row>
    <row r="13" spans="1:8" x14ac:dyDescent="0.25">
      <c r="A13" s="117" t="s">
        <v>22</v>
      </c>
      <c r="B13" s="116"/>
      <c r="C13" s="116"/>
      <c r="D13" s="116"/>
      <c r="E13" s="116"/>
      <c r="F13" s="23">
        <v>2224988.4900000002</v>
      </c>
      <c r="G13" s="23">
        <v>54486.77</v>
      </c>
      <c r="H13" s="26">
        <v>2279475.2599999998</v>
      </c>
    </row>
    <row r="14" spans="1:8" x14ac:dyDescent="0.25">
      <c r="A14" s="106" t="s">
        <v>23</v>
      </c>
      <c r="B14" s="107"/>
      <c r="C14" s="107"/>
      <c r="D14" s="107"/>
      <c r="E14" s="107"/>
      <c r="F14" s="23">
        <v>13518.74</v>
      </c>
      <c r="G14" s="23">
        <v>16507.689999999999</v>
      </c>
      <c r="H14" s="26">
        <v>30026.43</v>
      </c>
    </row>
    <row r="15" spans="1:8" s="92" customFormat="1" x14ac:dyDescent="0.25">
      <c r="A15" s="90" t="s">
        <v>232</v>
      </c>
      <c r="B15" s="91"/>
      <c r="C15" s="91"/>
      <c r="D15" s="91"/>
      <c r="E15" s="91"/>
      <c r="F15" s="23">
        <v>0</v>
      </c>
      <c r="G15" s="23">
        <v>188573.34</v>
      </c>
      <c r="H15" s="26">
        <v>188573.34</v>
      </c>
    </row>
    <row r="16" spans="1:8" x14ac:dyDescent="0.25">
      <c r="A16" s="118" t="s">
        <v>24</v>
      </c>
      <c r="B16" s="113"/>
      <c r="C16" s="113"/>
      <c r="D16" s="113"/>
      <c r="E16" s="113"/>
      <c r="F16" s="22">
        <v>-11159.94</v>
      </c>
      <c r="G16" s="27" t="s">
        <v>10</v>
      </c>
      <c r="H16" s="27">
        <v>0</v>
      </c>
    </row>
    <row r="17" spans="1:8" ht="18" x14ac:dyDescent="0.25">
      <c r="A17" s="10"/>
      <c r="B17" s="28"/>
      <c r="C17" s="28"/>
      <c r="D17" s="28"/>
      <c r="E17" s="28"/>
      <c r="F17" s="29"/>
      <c r="G17" s="29"/>
      <c r="H17" s="29"/>
    </row>
    <row r="18" spans="1:8" ht="15.75" x14ac:dyDescent="0.25">
      <c r="A18" s="108" t="s">
        <v>25</v>
      </c>
      <c r="B18" s="111"/>
      <c r="C18" s="111"/>
      <c r="D18" s="111"/>
      <c r="E18" s="111"/>
      <c r="F18" s="111"/>
      <c r="G18" s="111"/>
      <c r="H18" s="111"/>
    </row>
    <row r="19" spans="1:8" ht="18" x14ac:dyDescent="0.25">
      <c r="A19" s="10"/>
      <c r="B19" s="28"/>
      <c r="C19" s="28"/>
      <c r="D19" s="28"/>
      <c r="E19" s="28"/>
      <c r="F19" s="29"/>
      <c r="G19" s="29"/>
      <c r="H19" s="29"/>
    </row>
    <row r="20" spans="1:8" ht="25.5" x14ac:dyDescent="0.25">
      <c r="A20" s="17"/>
      <c r="B20" s="18"/>
      <c r="C20" s="18"/>
      <c r="D20" s="19"/>
      <c r="E20" s="20"/>
      <c r="F20" s="21" t="s">
        <v>15</v>
      </c>
      <c r="G20" s="21" t="s">
        <v>204</v>
      </c>
      <c r="H20" s="21" t="s">
        <v>206</v>
      </c>
    </row>
    <row r="21" spans="1:8" x14ac:dyDescent="0.25">
      <c r="A21" s="106" t="s">
        <v>26</v>
      </c>
      <c r="B21" s="107"/>
      <c r="C21" s="107"/>
      <c r="D21" s="107"/>
      <c r="E21" s="107"/>
      <c r="F21" s="30"/>
      <c r="G21" s="30"/>
      <c r="H21" s="31"/>
    </row>
    <row r="22" spans="1:8" x14ac:dyDescent="0.25">
      <c r="A22" s="106" t="s">
        <v>27</v>
      </c>
      <c r="B22" s="107"/>
      <c r="C22" s="107"/>
      <c r="D22" s="107"/>
      <c r="E22" s="107"/>
      <c r="F22" s="30"/>
      <c r="G22" s="30"/>
      <c r="H22" s="31"/>
    </row>
    <row r="23" spans="1:8" x14ac:dyDescent="0.25">
      <c r="A23" s="118" t="s">
        <v>28</v>
      </c>
      <c r="B23" s="113"/>
      <c r="C23" s="113"/>
      <c r="D23" s="113"/>
      <c r="E23" s="113"/>
      <c r="F23" s="27">
        <f t="shared" ref="F23:H23" si="0">F21-F22</f>
        <v>0</v>
      </c>
      <c r="G23" s="27">
        <f t="shared" si="0"/>
        <v>0</v>
      </c>
      <c r="H23" s="27">
        <f t="shared" si="0"/>
        <v>0</v>
      </c>
    </row>
    <row r="24" spans="1:8" x14ac:dyDescent="0.25">
      <c r="A24" s="118" t="s">
        <v>29</v>
      </c>
      <c r="B24" s="113"/>
      <c r="C24" s="113"/>
      <c r="D24" s="113"/>
      <c r="E24" s="113"/>
      <c r="F24" s="27" t="s">
        <v>10</v>
      </c>
      <c r="G24" s="27" t="e">
        <f t="shared" ref="G24" si="1">G16+G23</f>
        <v>#VALUE!</v>
      </c>
      <c r="H24" s="27" t="s">
        <v>10</v>
      </c>
    </row>
    <row r="25" spans="1:8" ht="18" x14ac:dyDescent="0.25">
      <c r="A25" s="32"/>
      <c r="B25" s="28"/>
      <c r="C25" s="28"/>
      <c r="D25" s="28"/>
      <c r="E25" s="28"/>
      <c r="F25" s="29"/>
      <c r="G25" s="29"/>
      <c r="H25" s="29"/>
    </row>
    <row r="26" spans="1:8" ht="15.75" x14ac:dyDescent="0.25">
      <c r="A26" s="108" t="s">
        <v>30</v>
      </c>
      <c r="B26" s="111"/>
      <c r="C26" s="111"/>
      <c r="D26" s="111"/>
      <c r="E26" s="111"/>
      <c r="F26" s="111"/>
      <c r="G26" s="111"/>
      <c r="H26" s="111"/>
    </row>
    <row r="27" spans="1:8" ht="15.75" x14ac:dyDescent="0.25">
      <c r="A27" s="33"/>
      <c r="B27" s="34"/>
      <c r="C27" s="34"/>
      <c r="D27" s="34"/>
      <c r="E27" s="34"/>
      <c r="F27" s="34"/>
      <c r="G27" s="34"/>
      <c r="H27" s="34"/>
    </row>
    <row r="28" spans="1:8" ht="27.75" customHeight="1" x14ac:dyDescent="0.25">
      <c r="A28" s="72"/>
      <c r="B28" s="18"/>
      <c r="C28" s="18"/>
      <c r="D28" s="19"/>
      <c r="E28" s="20"/>
      <c r="F28" s="21" t="s">
        <v>15</v>
      </c>
      <c r="G28" s="21" t="s">
        <v>207</v>
      </c>
      <c r="H28" s="21" t="s">
        <v>206</v>
      </c>
    </row>
    <row r="29" spans="1:8" ht="27" customHeight="1" x14ac:dyDescent="0.25">
      <c r="A29" s="119" t="s">
        <v>209</v>
      </c>
      <c r="B29" s="120"/>
      <c r="C29" s="120"/>
      <c r="D29" s="120"/>
      <c r="E29" s="121"/>
      <c r="F29" s="35">
        <v>149145.54999999999</v>
      </c>
      <c r="G29" s="36">
        <v>0</v>
      </c>
      <c r="H29" s="37" t="s">
        <v>10</v>
      </c>
    </row>
    <row r="30" spans="1:8" ht="26.25" customHeight="1" x14ac:dyDescent="0.25">
      <c r="A30" s="118" t="s">
        <v>32</v>
      </c>
      <c r="B30" s="113"/>
      <c r="C30" s="113"/>
      <c r="D30" s="113"/>
      <c r="E30" s="113"/>
      <c r="F30" s="38">
        <v>0</v>
      </c>
      <c r="G30" s="38" t="e">
        <f t="shared" ref="G30" si="2">G24+G29</f>
        <v>#VALUE!</v>
      </c>
      <c r="H30" s="39" t="s">
        <v>10</v>
      </c>
    </row>
    <row r="31" spans="1:8" ht="53.25" customHeight="1" x14ac:dyDescent="0.25">
      <c r="A31" s="112" t="s">
        <v>33</v>
      </c>
      <c r="B31" s="122"/>
      <c r="C31" s="122"/>
      <c r="D31" s="122"/>
      <c r="E31" s="123"/>
      <c r="F31" s="38">
        <v>0</v>
      </c>
      <c r="G31" s="38" t="e">
        <f t="shared" ref="G31:H31" si="3">G16+G23+G29-G30</f>
        <v>#VALUE!</v>
      </c>
      <c r="H31" s="39" t="e">
        <f t="shared" si="3"/>
        <v>#VALUE!</v>
      </c>
    </row>
    <row r="32" spans="1:8" ht="15.75" x14ac:dyDescent="0.25">
      <c r="A32" s="40"/>
      <c r="B32" s="41"/>
      <c r="C32" s="41"/>
      <c r="D32" s="41"/>
      <c r="E32" s="41"/>
      <c r="F32" s="41"/>
      <c r="G32" s="41"/>
      <c r="H32" s="41"/>
    </row>
    <row r="33" spans="1:8" ht="15.75" x14ac:dyDescent="0.25">
      <c r="A33" s="124" t="s">
        <v>34</v>
      </c>
      <c r="B33" s="124"/>
      <c r="C33" s="124"/>
      <c r="D33" s="124"/>
      <c r="E33" s="124"/>
      <c r="F33" s="124"/>
      <c r="G33" s="124"/>
      <c r="H33" s="124"/>
    </row>
    <row r="34" spans="1:8" ht="18" x14ac:dyDescent="0.25">
      <c r="A34" s="42"/>
      <c r="B34" s="43"/>
      <c r="C34" s="43"/>
      <c r="D34" s="43"/>
      <c r="E34" s="43"/>
      <c r="F34" s="44"/>
      <c r="G34" s="44"/>
      <c r="H34" s="44"/>
    </row>
    <row r="35" spans="1:8" ht="38.25" x14ac:dyDescent="0.25">
      <c r="A35" s="45"/>
      <c r="B35" s="46"/>
      <c r="C35" s="46"/>
      <c r="D35" s="47"/>
      <c r="E35" s="48"/>
      <c r="F35" s="49" t="s">
        <v>15</v>
      </c>
      <c r="G35" s="49" t="s">
        <v>16</v>
      </c>
      <c r="H35" s="49" t="s">
        <v>17</v>
      </c>
    </row>
    <row r="36" spans="1:8" ht="27" customHeight="1" x14ac:dyDescent="0.25">
      <c r="A36" s="119" t="s">
        <v>31</v>
      </c>
      <c r="B36" s="120"/>
      <c r="C36" s="120"/>
      <c r="D36" s="120"/>
      <c r="E36" s="121"/>
      <c r="F36" s="36" t="e">
        <f>#REF!</f>
        <v>#REF!</v>
      </c>
      <c r="G36" s="36" t="e">
        <f>F39</f>
        <v>#REF!</v>
      </c>
      <c r="H36" s="37" t="e">
        <f>G39</f>
        <v>#REF!</v>
      </c>
    </row>
    <row r="37" spans="1:8" ht="26.25" customHeight="1" x14ac:dyDescent="0.25">
      <c r="A37" s="119" t="s">
        <v>35</v>
      </c>
      <c r="B37" s="120"/>
      <c r="C37" s="120"/>
      <c r="D37" s="120"/>
      <c r="E37" s="121"/>
      <c r="F37" s="36">
        <v>0</v>
      </c>
      <c r="G37" s="36">
        <v>0</v>
      </c>
      <c r="H37" s="37">
        <v>0</v>
      </c>
    </row>
    <row r="38" spans="1:8" ht="24" customHeight="1" x14ac:dyDescent="0.25">
      <c r="A38" s="119" t="s">
        <v>36</v>
      </c>
      <c r="B38" s="125"/>
      <c r="C38" s="125"/>
      <c r="D38" s="125"/>
      <c r="E38" s="126"/>
      <c r="F38" s="36">
        <v>0</v>
      </c>
      <c r="G38" s="36">
        <v>0</v>
      </c>
      <c r="H38" s="37">
        <v>0</v>
      </c>
    </row>
    <row r="39" spans="1:8" ht="24" customHeight="1" x14ac:dyDescent="0.25">
      <c r="A39" s="118" t="s">
        <v>32</v>
      </c>
      <c r="B39" s="113"/>
      <c r="C39" s="113"/>
      <c r="D39" s="113"/>
      <c r="E39" s="113"/>
      <c r="F39" s="50" t="e">
        <f t="shared" ref="F39:H39" si="4">F36-F37+F38</f>
        <v>#REF!</v>
      </c>
      <c r="G39" s="50" t="e">
        <f t="shared" si="4"/>
        <v>#REF!</v>
      </c>
      <c r="H39" s="51" t="e">
        <f t="shared" si="4"/>
        <v>#REF!</v>
      </c>
    </row>
  </sheetData>
  <mergeCells count="24">
    <mergeCell ref="A39:E39"/>
    <mergeCell ref="A22:E22"/>
    <mergeCell ref="A23:E23"/>
    <mergeCell ref="A24:E24"/>
    <mergeCell ref="A26:H26"/>
    <mergeCell ref="A29:E29"/>
    <mergeCell ref="A30:E30"/>
    <mergeCell ref="A31:E31"/>
    <mergeCell ref="A33:H33"/>
    <mergeCell ref="A36:E36"/>
    <mergeCell ref="A37:E37"/>
    <mergeCell ref="A38:E38"/>
    <mergeCell ref="A21:E21"/>
    <mergeCell ref="A1:H1"/>
    <mergeCell ref="E2:F2"/>
    <mergeCell ref="A3:H3"/>
    <mergeCell ref="A5:H5"/>
    <mergeCell ref="A8:E8"/>
    <mergeCell ref="A9:E9"/>
    <mergeCell ref="A10:E10"/>
    <mergeCell ref="A13:E13"/>
    <mergeCell ref="A14:E14"/>
    <mergeCell ref="A16:E16"/>
    <mergeCell ref="A18:H1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tabSelected="1" topLeftCell="A11" workbookViewId="0">
      <selection activeCell="K17" sqref="K17:L17"/>
    </sheetView>
  </sheetViews>
  <sheetFormatPr defaultRowHeight="15" x14ac:dyDescent="0.25"/>
  <cols>
    <col min="1" max="1" width="3.140625" customWidth="1"/>
    <col min="2" max="2" width="2.140625" customWidth="1"/>
    <col min="8" max="8" width="9.140625" customWidth="1"/>
    <col min="9" max="9" width="17.42578125" customWidth="1"/>
    <col min="10" max="10" width="3" customWidth="1"/>
    <col min="14" max="14" width="2.85546875" customWidth="1"/>
    <col min="15" max="15" width="10.140625" bestFit="1" customWidth="1"/>
    <col min="17" max="17" width="8.5703125" customWidth="1"/>
    <col min="18" max="18" width="9.140625" hidden="1" customWidth="1"/>
  </cols>
  <sheetData>
    <row r="1" spans="1:20" ht="15" customHeight="1" x14ac:dyDescent="0.25">
      <c r="B1" s="140" t="s">
        <v>37</v>
      </c>
      <c r="C1" s="135"/>
      <c r="D1" s="135"/>
      <c r="E1" s="135"/>
      <c r="F1" s="135"/>
      <c r="S1" t="s">
        <v>10</v>
      </c>
    </row>
    <row r="2" spans="1:20" x14ac:dyDescent="0.25">
      <c r="B2" s="135"/>
      <c r="C2" s="135"/>
      <c r="D2" s="135"/>
      <c r="E2" s="135"/>
      <c r="F2" s="135"/>
      <c r="O2" s="141" t="s">
        <v>10</v>
      </c>
      <c r="P2" s="135"/>
      <c r="R2" s="142" t="s">
        <v>10</v>
      </c>
      <c r="S2" s="135"/>
    </row>
    <row r="3" spans="1:20" ht="15" customHeight="1" x14ac:dyDescent="0.25">
      <c r="B3" s="140" t="s">
        <v>72</v>
      </c>
      <c r="C3" s="135"/>
      <c r="D3" s="135"/>
      <c r="E3" s="135"/>
      <c r="O3" s="135"/>
      <c r="P3" s="135"/>
      <c r="R3" s="135"/>
      <c r="S3" s="135"/>
    </row>
    <row r="4" spans="1:20" x14ac:dyDescent="0.25">
      <c r="B4" s="135"/>
      <c r="C4" s="135"/>
      <c r="D4" s="135"/>
      <c r="E4" s="135"/>
    </row>
    <row r="5" spans="1:20" hidden="1" x14ac:dyDescent="0.25">
      <c r="B5" s="135"/>
      <c r="C5" s="135"/>
      <c r="D5" s="135"/>
      <c r="E5" s="135"/>
      <c r="N5" s="135"/>
      <c r="O5" s="135"/>
      <c r="P5" s="135"/>
      <c r="R5" s="143" t="s">
        <v>10</v>
      </c>
      <c r="S5" s="135"/>
    </row>
    <row r="6" spans="1:20" ht="15" customHeight="1" x14ac:dyDescent="0.25">
      <c r="B6" s="140" t="s">
        <v>10</v>
      </c>
      <c r="C6" s="135"/>
      <c r="D6" s="135"/>
      <c r="I6" s="135"/>
      <c r="N6" s="135"/>
      <c r="O6" s="135"/>
      <c r="P6" s="135"/>
      <c r="R6" s="135"/>
      <c r="S6" s="135"/>
    </row>
    <row r="7" spans="1:20" ht="6.75" customHeight="1" x14ac:dyDescent="0.25">
      <c r="B7" s="135"/>
      <c r="C7" s="135"/>
      <c r="D7" s="135"/>
      <c r="I7" s="135"/>
      <c r="R7" s="135"/>
      <c r="S7" s="135"/>
    </row>
    <row r="8" spans="1:20" hidden="1" x14ac:dyDescent="0.25">
      <c r="B8" s="135"/>
      <c r="C8" s="135"/>
      <c r="D8" s="135"/>
      <c r="I8" s="135"/>
    </row>
    <row r="9" spans="1:20" hidden="1" x14ac:dyDescent="0.25">
      <c r="I9" s="135"/>
    </row>
    <row r="10" spans="1:20" hidden="1" x14ac:dyDescent="0.25"/>
    <row r="11" spans="1:20" ht="30.75" customHeight="1" x14ac:dyDescent="0.25">
      <c r="H11" s="134" t="s">
        <v>214</v>
      </c>
      <c r="I11" s="135"/>
      <c r="J11" s="135"/>
      <c r="K11" s="135"/>
    </row>
    <row r="12" spans="1:20" s="71" customFormat="1" ht="30.75" customHeight="1" x14ac:dyDescent="0.25">
      <c r="G12" s="85"/>
      <c r="H12" s="84" t="s">
        <v>10</v>
      </c>
      <c r="I12" s="93" t="s">
        <v>13</v>
      </c>
      <c r="J12" s="85"/>
      <c r="K12" s="85"/>
    </row>
    <row r="13" spans="1:20" s="85" customFormat="1" ht="30.75" customHeight="1" x14ac:dyDescent="0.25">
      <c r="G13" s="144" t="s">
        <v>215</v>
      </c>
      <c r="H13" s="144"/>
      <c r="I13" s="144"/>
      <c r="J13" s="144"/>
      <c r="K13" s="144"/>
    </row>
    <row r="14" spans="1:20" s="71" customFormat="1" ht="30.75" customHeight="1" x14ac:dyDescent="0.25">
      <c r="H14" s="70"/>
      <c r="I14" s="93" t="s">
        <v>216</v>
      </c>
    </row>
    <row r="15" spans="1:20" ht="15.75" thickBot="1" x14ac:dyDescent="0.3"/>
    <row r="16" spans="1:20" ht="24.75" customHeight="1" thickTop="1" thickBot="1" x14ac:dyDescent="0.3">
      <c r="A16" s="136" t="s">
        <v>38</v>
      </c>
      <c r="B16" s="137"/>
      <c r="C16" s="52" t="s">
        <v>39</v>
      </c>
      <c r="D16" s="136" t="s">
        <v>40</v>
      </c>
      <c r="E16" s="137"/>
      <c r="F16" s="137"/>
      <c r="G16" s="137"/>
      <c r="H16" s="137"/>
      <c r="I16" s="137"/>
      <c r="J16" s="137"/>
      <c r="K16" s="138" t="s">
        <v>224</v>
      </c>
      <c r="L16" s="137"/>
      <c r="M16" s="138" t="s">
        <v>223</v>
      </c>
      <c r="N16" s="137"/>
      <c r="O16" s="137"/>
      <c r="P16" s="139" t="s">
        <v>71</v>
      </c>
      <c r="Q16" s="137"/>
      <c r="R16" s="137"/>
      <c r="S16" s="138" t="s">
        <v>228</v>
      </c>
      <c r="T16" s="137"/>
    </row>
    <row r="17" spans="1:22" ht="15.75" customHeight="1" thickTop="1" x14ac:dyDescent="0.25">
      <c r="A17" s="127"/>
      <c r="B17" s="128"/>
      <c r="C17" s="53"/>
      <c r="D17" s="127" t="s">
        <v>41</v>
      </c>
      <c r="E17" s="128"/>
      <c r="F17" s="128"/>
      <c r="G17" s="128"/>
      <c r="H17" s="128"/>
      <c r="I17" s="128"/>
      <c r="J17" s="128"/>
      <c r="K17" s="130">
        <v>2227347.29</v>
      </c>
      <c r="L17" s="128"/>
      <c r="M17" s="130">
        <v>270727.74</v>
      </c>
      <c r="N17" s="128"/>
      <c r="O17" s="128"/>
      <c r="P17" s="130">
        <v>12.15</v>
      </c>
      <c r="Q17" s="128"/>
      <c r="R17" s="128"/>
      <c r="S17" s="130">
        <v>2498075.0299999998</v>
      </c>
      <c r="T17" s="128"/>
    </row>
    <row r="18" spans="1:22" ht="15" customHeight="1" x14ac:dyDescent="0.25">
      <c r="A18" s="127"/>
      <c r="B18" s="128"/>
      <c r="C18" s="53" t="s">
        <v>42</v>
      </c>
      <c r="D18" s="127" t="s">
        <v>43</v>
      </c>
      <c r="E18" s="128"/>
      <c r="F18" s="128"/>
      <c r="G18" s="128"/>
      <c r="H18" s="128"/>
      <c r="I18" s="128"/>
      <c r="J18" s="128"/>
      <c r="K18" s="130">
        <v>2227111.04</v>
      </c>
      <c r="L18" s="128"/>
      <c r="M18" s="130">
        <v>231299.95</v>
      </c>
      <c r="N18" s="128"/>
      <c r="O18" s="128"/>
      <c r="P18" s="130">
        <v>10.39</v>
      </c>
      <c r="Q18" s="128"/>
      <c r="R18" s="128"/>
      <c r="S18" s="130">
        <v>2458410.9900000002</v>
      </c>
      <c r="T18" s="128"/>
    </row>
    <row r="19" spans="1:22" ht="15" customHeight="1" x14ac:dyDescent="0.25">
      <c r="A19" s="127"/>
      <c r="B19" s="128"/>
      <c r="C19" s="53" t="s">
        <v>44</v>
      </c>
      <c r="D19" s="127" t="s">
        <v>45</v>
      </c>
      <c r="E19" s="128"/>
      <c r="F19" s="128"/>
      <c r="G19" s="128"/>
      <c r="H19" s="128"/>
      <c r="I19" s="128"/>
      <c r="J19" s="128"/>
      <c r="K19" s="130">
        <v>1951855.31</v>
      </c>
      <c r="L19" s="128"/>
      <c r="M19" s="130">
        <v>153667.6</v>
      </c>
      <c r="N19" s="128"/>
      <c r="O19" s="128"/>
      <c r="P19" s="130">
        <v>7.87</v>
      </c>
      <c r="Q19" s="128"/>
      <c r="R19" s="128"/>
      <c r="S19" s="130">
        <v>2105522.91</v>
      </c>
      <c r="T19" s="128"/>
    </row>
    <row r="20" spans="1:22" ht="15" customHeight="1" x14ac:dyDescent="0.25">
      <c r="A20" s="127"/>
      <c r="B20" s="128"/>
      <c r="C20" s="53" t="s">
        <v>46</v>
      </c>
      <c r="D20" s="127" t="s">
        <v>47</v>
      </c>
      <c r="E20" s="128"/>
      <c r="F20" s="128"/>
      <c r="G20" s="128"/>
      <c r="H20" s="128"/>
      <c r="I20" s="128"/>
      <c r="J20" s="128"/>
      <c r="K20" s="130">
        <v>92664.6</v>
      </c>
      <c r="L20" s="128"/>
      <c r="M20" s="130">
        <v>4500</v>
      </c>
      <c r="N20" s="128"/>
      <c r="O20" s="128"/>
      <c r="P20" s="130">
        <v>4.8600000000000003</v>
      </c>
      <c r="Q20" s="128"/>
      <c r="R20" s="128"/>
      <c r="S20" s="130">
        <v>97164.6</v>
      </c>
      <c r="T20" s="128"/>
    </row>
    <row r="21" spans="1:22" ht="15" customHeight="1" x14ac:dyDescent="0.25">
      <c r="A21" s="127"/>
      <c r="B21" s="128"/>
      <c r="C21" s="53" t="s">
        <v>48</v>
      </c>
      <c r="D21" s="127" t="s">
        <v>49</v>
      </c>
      <c r="E21" s="128"/>
      <c r="F21" s="128"/>
      <c r="G21" s="128"/>
      <c r="H21" s="128"/>
      <c r="I21" s="128"/>
      <c r="J21" s="128"/>
      <c r="K21" s="130">
        <v>182591.13</v>
      </c>
      <c r="L21" s="128"/>
      <c r="M21" s="130">
        <v>73132.350000000006</v>
      </c>
      <c r="N21" s="128"/>
      <c r="O21" s="128"/>
      <c r="P21" s="130">
        <v>100</v>
      </c>
      <c r="Q21" s="128"/>
      <c r="R21" s="128"/>
      <c r="S21" s="130">
        <v>255723.48</v>
      </c>
      <c r="T21" s="128"/>
    </row>
    <row r="22" spans="1:22" ht="15" customHeight="1" x14ac:dyDescent="0.25">
      <c r="A22" s="127"/>
      <c r="B22" s="128"/>
      <c r="C22" s="53" t="s">
        <v>50</v>
      </c>
      <c r="D22" s="127" t="s">
        <v>51</v>
      </c>
      <c r="E22" s="128"/>
      <c r="F22" s="128"/>
      <c r="G22" s="128"/>
      <c r="H22" s="128"/>
      <c r="I22" s="128"/>
      <c r="J22" s="128"/>
      <c r="K22" s="130">
        <v>236.25</v>
      </c>
      <c r="L22" s="128"/>
      <c r="M22" s="130">
        <v>0</v>
      </c>
      <c r="N22" s="128"/>
      <c r="O22" s="128"/>
      <c r="P22" s="130">
        <v>0</v>
      </c>
      <c r="Q22" s="128"/>
      <c r="R22" s="128"/>
      <c r="S22" s="130">
        <v>236.25</v>
      </c>
      <c r="T22" s="128"/>
      <c r="V22" s="85"/>
    </row>
    <row r="23" spans="1:22" s="73" customFormat="1" ht="15" customHeight="1" x14ac:dyDescent="0.25">
      <c r="A23" s="74"/>
      <c r="B23" s="75"/>
      <c r="C23" s="79">
        <v>72</v>
      </c>
      <c r="D23" s="127" t="s">
        <v>51</v>
      </c>
      <c r="E23" s="128"/>
      <c r="F23" s="128"/>
      <c r="G23" s="128"/>
      <c r="H23" s="128"/>
      <c r="I23" s="128"/>
      <c r="J23" s="128"/>
      <c r="K23" s="76"/>
      <c r="L23" s="77">
        <v>236.25</v>
      </c>
      <c r="M23" s="76"/>
      <c r="N23" s="75"/>
      <c r="O23" s="78">
        <v>0</v>
      </c>
      <c r="P23" s="76"/>
      <c r="Q23" s="78">
        <v>0</v>
      </c>
      <c r="R23" s="75"/>
      <c r="S23" s="76"/>
      <c r="T23" s="77">
        <v>236.25</v>
      </c>
    </row>
    <row r="24" spans="1:22" s="73" customFormat="1" ht="16.149999999999999" customHeight="1" x14ac:dyDescent="0.25">
      <c r="A24" s="74"/>
      <c r="B24" s="75"/>
      <c r="C24" s="79">
        <v>9</v>
      </c>
      <c r="D24" s="129" t="s">
        <v>210</v>
      </c>
      <c r="E24" s="129"/>
      <c r="F24" s="129"/>
      <c r="G24" s="80"/>
      <c r="H24" s="75"/>
      <c r="I24" s="75"/>
      <c r="J24" s="75"/>
      <c r="K24" s="130">
        <v>11159.94</v>
      </c>
      <c r="L24" s="128"/>
      <c r="M24" s="130">
        <v>28267.75</v>
      </c>
      <c r="N24" s="128"/>
      <c r="O24" s="128"/>
      <c r="P24" s="131">
        <v>253.3</v>
      </c>
      <c r="Q24" s="131"/>
      <c r="R24" s="75"/>
      <c r="S24" s="130">
        <v>39427.79</v>
      </c>
      <c r="T24" s="128"/>
    </row>
    <row r="25" spans="1:22" ht="15.75" customHeight="1" thickBot="1" x14ac:dyDescent="0.3">
      <c r="A25" s="127"/>
      <c r="B25" s="128"/>
      <c r="C25" s="79">
        <v>92</v>
      </c>
      <c r="D25" s="145" t="s">
        <v>210</v>
      </c>
      <c r="E25" s="128"/>
      <c r="F25" s="128"/>
      <c r="G25" s="128"/>
      <c r="H25" s="128"/>
      <c r="I25" s="128"/>
      <c r="J25" s="128"/>
      <c r="K25" s="130">
        <v>11159.94</v>
      </c>
      <c r="L25" s="128"/>
      <c r="M25" s="130">
        <v>28267.75</v>
      </c>
      <c r="N25" s="128"/>
      <c r="O25" s="128"/>
      <c r="P25" s="130">
        <v>253.3</v>
      </c>
      <c r="Q25" s="128"/>
      <c r="R25" s="128"/>
      <c r="S25" s="130">
        <v>39427.79</v>
      </c>
      <c r="T25" s="128"/>
    </row>
    <row r="26" spans="1:22" ht="26.25" customHeight="1" thickTop="1" thickBot="1" x14ac:dyDescent="0.3">
      <c r="A26" s="136" t="s">
        <v>38</v>
      </c>
      <c r="B26" s="137"/>
      <c r="C26" s="52" t="s">
        <v>39</v>
      </c>
      <c r="D26" s="136" t="s">
        <v>40</v>
      </c>
      <c r="E26" s="137"/>
      <c r="F26" s="137"/>
      <c r="G26" s="137"/>
      <c r="H26" s="137"/>
      <c r="I26" s="137"/>
      <c r="J26" s="137"/>
      <c r="K26" s="138" t="s">
        <v>224</v>
      </c>
      <c r="L26" s="137"/>
      <c r="M26" s="138" t="s">
        <v>223</v>
      </c>
      <c r="N26" s="137"/>
      <c r="O26" s="137"/>
      <c r="P26" s="139" t="s">
        <v>71</v>
      </c>
      <c r="Q26" s="137"/>
      <c r="R26" s="137"/>
      <c r="S26" s="138" t="s">
        <v>228</v>
      </c>
      <c r="T26" s="137"/>
    </row>
    <row r="27" spans="1:22" ht="15.75" customHeight="1" thickTop="1" x14ac:dyDescent="0.25">
      <c r="A27" s="127"/>
      <c r="B27" s="128"/>
      <c r="C27" s="53"/>
      <c r="D27" s="127" t="s">
        <v>52</v>
      </c>
      <c r="E27" s="128"/>
      <c r="F27" s="128"/>
      <c r="G27" s="128"/>
      <c r="H27" s="128"/>
      <c r="I27" s="128"/>
      <c r="J27" s="128"/>
      <c r="K27" s="130">
        <v>2238507.23</v>
      </c>
      <c r="L27" s="128"/>
      <c r="M27" s="130">
        <v>259567.8</v>
      </c>
      <c r="N27" s="128"/>
      <c r="O27" s="128"/>
      <c r="P27" s="130">
        <v>11.6</v>
      </c>
      <c r="Q27" s="128"/>
      <c r="R27" s="128"/>
      <c r="S27" s="130">
        <v>2498075.0299999998</v>
      </c>
      <c r="T27" s="128"/>
    </row>
    <row r="28" spans="1:22" ht="15" customHeight="1" x14ac:dyDescent="0.25">
      <c r="A28" s="127"/>
      <c r="B28" s="128"/>
      <c r="C28" s="53" t="s">
        <v>53</v>
      </c>
      <c r="D28" s="127" t="s">
        <v>54</v>
      </c>
      <c r="E28" s="128"/>
      <c r="F28" s="128"/>
      <c r="G28" s="128"/>
      <c r="H28" s="128"/>
      <c r="I28" s="128"/>
      <c r="J28" s="128"/>
      <c r="K28" s="130">
        <v>2224988.4900000002</v>
      </c>
      <c r="L28" s="128"/>
      <c r="M28" s="130">
        <v>54486.77</v>
      </c>
      <c r="N28" s="128"/>
      <c r="O28" s="128"/>
      <c r="P28" s="130">
        <v>2.4500000000000002</v>
      </c>
      <c r="Q28" s="128"/>
      <c r="R28" s="128"/>
      <c r="S28" s="130">
        <v>2279475.2599999998</v>
      </c>
      <c r="T28" s="128"/>
    </row>
    <row r="29" spans="1:22" ht="15" customHeight="1" x14ac:dyDescent="0.25">
      <c r="A29" s="127"/>
      <c r="B29" s="128"/>
      <c r="C29" s="53" t="s">
        <v>55</v>
      </c>
      <c r="D29" s="127" t="s">
        <v>56</v>
      </c>
      <c r="E29" s="128"/>
      <c r="F29" s="128"/>
      <c r="G29" s="128"/>
      <c r="H29" s="128"/>
      <c r="I29" s="128"/>
      <c r="J29" s="128"/>
      <c r="K29" s="130">
        <v>1944647</v>
      </c>
      <c r="L29" s="128"/>
      <c r="M29" s="130">
        <v>119.63</v>
      </c>
      <c r="N29" s="128"/>
      <c r="O29" s="128"/>
      <c r="P29" s="130">
        <v>0.01</v>
      </c>
      <c r="Q29" s="128"/>
      <c r="R29" s="128"/>
      <c r="S29" s="130">
        <v>1944766.63</v>
      </c>
      <c r="T29" s="128"/>
    </row>
    <row r="30" spans="1:22" ht="15" customHeight="1" x14ac:dyDescent="0.25">
      <c r="A30" s="127"/>
      <c r="B30" s="128"/>
      <c r="C30" s="53" t="s">
        <v>57</v>
      </c>
      <c r="D30" s="127" t="s">
        <v>58</v>
      </c>
      <c r="E30" s="128"/>
      <c r="F30" s="128"/>
      <c r="G30" s="128"/>
      <c r="H30" s="128"/>
      <c r="I30" s="128"/>
      <c r="J30" s="128"/>
      <c r="K30" s="130">
        <v>279098.46000000002</v>
      </c>
      <c r="L30" s="128"/>
      <c r="M30" s="130">
        <v>54247.14</v>
      </c>
      <c r="N30" s="128"/>
      <c r="O30" s="128"/>
      <c r="P30" s="130">
        <v>19.440000000000001</v>
      </c>
      <c r="Q30" s="128"/>
      <c r="R30" s="128"/>
      <c r="S30" s="130">
        <v>333345.59999999998</v>
      </c>
      <c r="T30" s="128"/>
    </row>
    <row r="31" spans="1:22" ht="15" customHeight="1" x14ac:dyDescent="0.25">
      <c r="A31" s="127"/>
      <c r="B31" s="128"/>
      <c r="C31" s="53" t="s">
        <v>59</v>
      </c>
      <c r="D31" s="127" t="s">
        <v>60</v>
      </c>
      <c r="E31" s="128"/>
      <c r="F31" s="128"/>
      <c r="G31" s="128"/>
      <c r="H31" s="128"/>
      <c r="I31" s="128"/>
      <c r="J31" s="128"/>
      <c r="K31" s="130">
        <v>162.72</v>
      </c>
      <c r="L31" s="128"/>
      <c r="M31" s="130">
        <v>0</v>
      </c>
      <c r="N31" s="128"/>
      <c r="O31" s="128"/>
      <c r="P31" s="130">
        <v>0</v>
      </c>
      <c r="Q31" s="128"/>
      <c r="R31" s="128"/>
      <c r="S31" s="130">
        <v>162.72</v>
      </c>
      <c r="T31" s="128"/>
    </row>
    <row r="32" spans="1:22" ht="15" customHeight="1" x14ac:dyDescent="0.25">
      <c r="A32" s="127"/>
      <c r="B32" s="128"/>
      <c r="C32" s="53" t="s">
        <v>61</v>
      </c>
      <c r="D32" s="127" t="s">
        <v>62</v>
      </c>
      <c r="E32" s="128"/>
      <c r="F32" s="128"/>
      <c r="G32" s="128"/>
      <c r="H32" s="128"/>
      <c r="I32" s="128"/>
      <c r="J32" s="128"/>
      <c r="K32" s="130">
        <v>0</v>
      </c>
      <c r="L32" s="128"/>
      <c r="M32" s="130">
        <v>90</v>
      </c>
      <c r="N32" s="128"/>
      <c r="O32" s="128"/>
      <c r="P32" s="130">
        <v>100</v>
      </c>
      <c r="Q32" s="128"/>
      <c r="R32" s="128"/>
      <c r="S32" s="130">
        <v>90</v>
      </c>
      <c r="T32" s="128"/>
    </row>
    <row r="33" spans="1:20" ht="15" customHeight="1" x14ac:dyDescent="0.25">
      <c r="A33" s="127"/>
      <c r="B33" s="128"/>
      <c r="C33" s="53" t="s">
        <v>63</v>
      </c>
      <c r="D33" s="127" t="s">
        <v>64</v>
      </c>
      <c r="E33" s="128"/>
      <c r="F33" s="128"/>
      <c r="G33" s="128"/>
      <c r="H33" s="128"/>
      <c r="I33" s="128"/>
      <c r="J33" s="128"/>
      <c r="K33" s="130">
        <v>1080.31</v>
      </c>
      <c r="L33" s="128"/>
      <c r="M33" s="130">
        <v>30</v>
      </c>
      <c r="N33" s="128"/>
      <c r="O33" s="128"/>
      <c r="P33" s="130">
        <v>2.78</v>
      </c>
      <c r="Q33" s="128"/>
      <c r="R33" s="128"/>
      <c r="S33" s="130">
        <v>1110.31</v>
      </c>
      <c r="T33" s="128"/>
    </row>
    <row r="34" spans="1:20" ht="15" customHeight="1" x14ac:dyDescent="0.25">
      <c r="A34" s="127"/>
      <c r="B34" s="128"/>
      <c r="C34" s="53" t="s">
        <v>65</v>
      </c>
      <c r="D34" s="127" t="s">
        <v>66</v>
      </c>
      <c r="E34" s="128"/>
      <c r="F34" s="128"/>
      <c r="G34" s="128"/>
      <c r="H34" s="128"/>
      <c r="I34" s="128"/>
      <c r="J34" s="128"/>
      <c r="K34" s="130">
        <v>13518.74</v>
      </c>
      <c r="L34" s="128"/>
      <c r="M34" s="130">
        <v>16507.689999999999</v>
      </c>
      <c r="N34" s="128"/>
      <c r="O34" s="128"/>
      <c r="P34" s="130">
        <v>122.11</v>
      </c>
      <c r="Q34" s="128"/>
      <c r="R34" s="128"/>
      <c r="S34" s="130">
        <v>30026.43</v>
      </c>
      <c r="T34" s="128"/>
    </row>
    <row r="35" spans="1:20" ht="15" customHeight="1" x14ac:dyDescent="0.25">
      <c r="A35" s="127"/>
      <c r="B35" s="128"/>
      <c r="C35" s="53" t="s">
        <v>67</v>
      </c>
      <c r="D35" s="127" t="s">
        <v>68</v>
      </c>
      <c r="E35" s="128"/>
      <c r="F35" s="128"/>
      <c r="G35" s="128"/>
      <c r="H35" s="128"/>
      <c r="I35" s="128"/>
      <c r="J35" s="128"/>
      <c r="K35" s="130">
        <v>0</v>
      </c>
      <c r="L35" s="128"/>
      <c r="M35" s="130">
        <v>0</v>
      </c>
      <c r="N35" s="128"/>
      <c r="O35" s="128"/>
      <c r="P35" s="130">
        <v>0</v>
      </c>
      <c r="Q35" s="128"/>
      <c r="R35" s="128"/>
      <c r="S35" s="130">
        <v>0</v>
      </c>
      <c r="T35" s="128"/>
    </row>
    <row r="36" spans="1:20" ht="15" customHeight="1" x14ac:dyDescent="0.25">
      <c r="A36" s="127"/>
      <c r="B36" s="128"/>
      <c r="C36" s="53" t="s">
        <v>69</v>
      </c>
      <c r="D36" s="127" t="s">
        <v>70</v>
      </c>
      <c r="E36" s="128"/>
      <c r="F36" s="128"/>
      <c r="G36" s="128"/>
      <c r="H36" s="128"/>
      <c r="I36" s="128"/>
      <c r="J36" s="128"/>
      <c r="K36" s="130">
        <v>13518.74</v>
      </c>
      <c r="L36" s="128"/>
      <c r="M36" s="130">
        <v>16507.689999999999</v>
      </c>
      <c r="N36" s="128"/>
      <c r="O36" s="128"/>
      <c r="P36" s="130">
        <v>122.11</v>
      </c>
      <c r="Q36" s="128"/>
      <c r="R36" s="128"/>
      <c r="S36" s="130">
        <v>30026.43</v>
      </c>
      <c r="T36" s="128"/>
    </row>
    <row r="37" spans="1:20" ht="14.45" customHeight="1" x14ac:dyDescent="0.25">
      <c r="A37" s="94"/>
      <c r="B37" s="94"/>
      <c r="C37" s="98">
        <v>9</v>
      </c>
      <c r="D37" s="132" t="s">
        <v>210</v>
      </c>
      <c r="E37" s="132"/>
      <c r="F37" s="132"/>
      <c r="G37" s="132"/>
      <c r="H37" s="132"/>
      <c r="I37" s="132"/>
      <c r="J37" s="132"/>
      <c r="K37" s="133">
        <v>0</v>
      </c>
      <c r="L37" s="133"/>
      <c r="M37" s="96"/>
      <c r="N37" s="96"/>
      <c r="O37" s="97">
        <v>188573.34</v>
      </c>
      <c r="P37" s="96"/>
      <c r="Q37" s="95">
        <v>100</v>
      </c>
      <c r="R37" s="96"/>
      <c r="S37" s="96"/>
      <c r="T37" s="97">
        <v>188573.34</v>
      </c>
    </row>
    <row r="38" spans="1:20" ht="14.45" customHeight="1" x14ac:dyDescent="0.25">
      <c r="A38" s="94"/>
      <c r="B38" s="94"/>
      <c r="C38" s="98">
        <v>92</v>
      </c>
      <c r="D38" s="132" t="s">
        <v>210</v>
      </c>
      <c r="E38" s="132"/>
      <c r="F38" s="132"/>
      <c r="G38" s="132"/>
      <c r="H38" s="132"/>
      <c r="I38" s="132"/>
      <c r="J38" s="94"/>
      <c r="K38" s="133">
        <v>0</v>
      </c>
      <c r="L38" s="133"/>
      <c r="M38" s="96"/>
      <c r="N38" s="96"/>
      <c r="O38" s="97">
        <v>188573.34</v>
      </c>
      <c r="P38" s="96"/>
      <c r="Q38" s="95">
        <v>100</v>
      </c>
      <c r="R38" s="96"/>
      <c r="S38" s="96"/>
      <c r="T38" s="97">
        <v>188573.34</v>
      </c>
    </row>
  </sheetData>
  <mergeCells count="134">
    <mergeCell ref="A36:B36"/>
    <mergeCell ref="D36:J36"/>
    <mergeCell ref="K36:L36"/>
    <mergeCell ref="M36:O36"/>
    <mergeCell ref="P36:R36"/>
    <mergeCell ref="S36:T36"/>
    <mergeCell ref="A35:B35"/>
    <mergeCell ref="D35:J35"/>
    <mergeCell ref="K35:L35"/>
    <mergeCell ref="M35:O35"/>
    <mergeCell ref="P35:R35"/>
    <mergeCell ref="S35:T35"/>
    <mergeCell ref="A34:B34"/>
    <mergeCell ref="D34:J34"/>
    <mergeCell ref="K34:L34"/>
    <mergeCell ref="M34:O34"/>
    <mergeCell ref="P34:R34"/>
    <mergeCell ref="S34:T34"/>
    <mergeCell ref="A33:B33"/>
    <mergeCell ref="D33:J33"/>
    <mergeCell ref="K33:L33"/>
    <mergeCell ref="M33:O33"/>
    <mergeCell ref="P33:R33"/>
    <mergeCell ref="S33:T33"/>
    <mergeCell ref="A32:B32"/>
    <mergeCell ref="D32:J32"/>
    <mergeCell ref="K32:L32"/>
    <mergeCell ref="M32:O32"/>
    <mergeCell ref="P32:R32"/>
    <mergeCell ref="S32:T32"/>
    <mergeCell ref="A31:B31"/>
    <mergeCell ref="D31:J31"/>
    <mergeCell ref="K31:L31"/>
    <mergeCell ref="M31:O31"/>
    <mergeCell ref="P31:R31"/>
    <mergeCell ref="S31:T31"/>
    <mergeCell ref="A30:B30"/>
    <mergeCell ref="D30:J30"/>
    <mergeCell ref="K30:L30"/>
    <mergeCell ref="M30:O30"/>
    <mergeCell ref="P30:R30"/>
    <mergeCell ref="S30:T30"/>
    <mergeCell ref="A29:B29"/>
    <mergeCell ref="D29:J29"/>
    <mergeCell ref="K29:L29"/>
    <mergeCell ref="M29:O29"/>
    <mergeCell ref="P29:R29"/>
    <mergeCell ref="S29:T29"/>
    <mergeCell ref="A28:B28"/>
    <mergeCell ref="D28:J28"/>
    <mergeCell ref="K28:L28"/>
    <mergeCell ref="M28:O28"/>
    <mergeCell ref="P28:R28"/>
    <mergeCell ref="S28:T28"/>
    <mergeCell ref="A27:B27"/>
    <mergeCell ref="D27:J27"/>
    <mergeCell ref="K27:L27"/>
    <mergeCell ref="M27:O27"/>
    <mergeCell ref="P27:R27"/>
    <mergeCell ref="S27:T27"/>
    <mergeCell ref="A26:B26"/>
    <mergeCell ref="D26:J26"/>
    <mergeCell ref="K26:L26"/>
    <mergeCell ref="M26:O26"/>
    <mergeCell ref="P26:R26"/>
    <mergeCell ref="S26:T26"/>
    <mergeCell ref="A25:B25"/>
    <mergeCell ref="D25:J25"/>
    <mergeCell ref="K25:L25"/>
    <mergeCell ref="M25:O25"/>
    <mergeCell ref="P25:R25"/>
    <mergeCell ref="S25:T25"/>
    <mergeCell ref="A22:B22"/>
    <mergeCell ref="D22:J22"/>
    <mergeCell ref="K22:L22"/>
    <mergeCell ref="M22:O22"/>
    <mergeCell ref="P22:R22"/>
    <mergeCell ref="S22:T22"/>
    <mergeCell ref="A21:B21"/>
    <mergeCell ref="D21:J21"/>
    <mergeCell ref="K21:L21"/>
    <mergeCell ref="M21:O21"/>
    <mergeCell ref="P21:R21"/>
    <mergeCell ref="S21:T21"/>
    <mergeCell ref="A20:B20"/>
    <mergeCell ref="D20:J20"/>
    <mergeCell ref="K20:L20"/>
    <mergeCell ref="M20:O20"/>
    <mergeCell ref="P20:R20"/>
    <mergeCell ref="S20:T20"/>
    <mergeCell ref="A19:B19"/>
    <mergeCell ref="D19:J19"/>
    <mergeCell ref="K19:L19"/>
    <mergeCell ref="M19:O19"/>
    <mergeCell ref="P19:R19"/>
    <mergeCell ref="S19:T19"/>
    <mergeCell ref="A18:B18"/>
    <mergeCell ref="D18:J18"/>
    <mergeCell ref="K18:L18"/>
    <mergeCell ref="M18:O18"/>
    <mergeCell ref="P18:R18"/>
    <mergeCell ref="S18:T18"/>
    <mergeCell ref="S16:T16"/>
    <mergeCell ref="A17:B17"/>
    <mergeCell ref="D17:J17"/>
    <mergeCell ref="K17:L17"/>
    <mergeCell ref="M17:O17"/>
    <mergeCell ref="P17:R17"/>
    <mergeCell ref="S17:T17"/>
    <mergeCell ref="H11:K11"/>
    <mergeCell ref="A16:B16"/>
    <mergeCell ref="D16:J16"/>
    <mergeCell ref="K16:L16"/>
    <mergeCell ref="M16:O16"/>
    <mergeCell ref="P16:R16"/>
    <mergeCell ref="B1:F2"/>
    <mergeCell ref="O2:P3"/>
    <mergeCell ref="R2:S3"/>
    <mergeCell ref="B3:E5"/>
    <mergeCell ref="N5:P6"/>
    <mergeCell ref="R5:S7"/>
    <mergeCell ref="I6:I9"/>
    <mergeCell ref="B6:D8"/>
    <mergeCell ref="G13:K13"/>
    <mergeCell ref="D23:J23"/>
    <mergeCell ref="D24:F24"/>
    <mergeCell ref="M24:O24"/>
    <mergeCell ref="K24:L24"/>
    <mergeCell ref="P24:Q24"/>
    <mergeCell ref="S24:T24"/>
    <mergeCell ref="D37:J37"/>
    <mergeCell ref="D38:I38"/>
    <mergeCell ref="K37:L37"/>
    <mergeCell ref="K38:L38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52"/>
  <sheetViews>
    <sheetView topLeftCell="A25" workbookViewId="0">
      <selection activeCell="X13" sqref="X13"/>
    </sheetView>
  </sheetViews>
  <sheetFormatPr defaultRowHeight="15" x14ac:dyDescent="0.25"/>
  <cols>
    <col min="6" max="6" width="4.7109375" customWidth="1"/>
    <col min="7" max="7" width="3.7109375" customWidth="1"/>
    <col min="8" max="8" width="6.28515625" customWidth="1"/>
    <col min="9" max="9" width="9.140625" hidden="1" customWidth="1"/>
    <col min="10" max="10" width="17.7109375" customWidth="1"/>
    <col min="11" max="11" width="6.42578125" customWidth="1"/>
    <col min="13" max="13" width="8.85546875" customWidth="1"/>
    <col min="14" max="14" width="9.140625" hidden="1" customWidth="1"/>
    <col min="16" max="16" width="9" customWidth="1"/>
    <col min="17" max="17" width="9.140625" hidden="1" customWidth="1"/>
  </cols>
  <sheetData>
    <row r="2" spans="1:20" ht="15" customHeight="1" x14ac:dyDescent="0.25">
      <c r="A2" s="140" t="s">
        <v>37</v>
      </c>
      <c r="B2" s="135"/>
      <c r="C2" s="135"/>
      <c r="D2" s="135"/>
      <c r="E2" s="135"/>
    </row>
    <row r="3" spans="1:20" x14ac:dyDescent="0.25">
      <c r="A3" s="135"/>
      <c r="B3" s="135"/>
      <c r="C3" s="135"/>
      <c r="D3" s="135"/>
      <c r="E3" s="135"/>
      <c r="N3" s="86" t="s">
        <v>10</v>
      </c>
      <c r="O3" s="99"/>
      <c r="Q3" s="100" t="s">
        <v>10</v>
      </c>
      <c r="R3" s="99"/>
    </row>
    <row r="4" spans="1:20" ht="15" customHeight="1" x14ac:dyDescent="0.25">
      <c r="A4" s="140" t="s">
        <v>100</v>
      </c>
      <c r="B4" s="135"/>
      <c r="C4" s="135"/>
      <c r="D4" s="135"/>
      <c r="N4" s="99"/>
      <c r="O4" s="99"/>
      <c r="Q4" s="99"/>
      <c r="R4" s="99"/>
    </row>
    <row r="5" spans="1:20" x14ac:dyDescent="0.25">
      <c r="A5" s="135"/>
      <c r="B5" s="135"/>
      <c r="C5" s="135"/>
      <c r="D5" s="135"/>
    </row>
    <row r="6" spans="1:20" x14ac:dyDescent="0.25">
      <c r="A6" s="135"/>
      <c r="B6" s="135"/>
      <c r="C6" s="135"/>
      <c r="D6" s="135"/>
      <c r="M6" s="99"/>
      <c r="N6" s="99"/>
      <c r="O6" s="99"/>
      <c r="Q6" s="101" t="s">
        <v>10</v>
      </c>
      <c r="R6" s="99"/>
    </row>
    <row r="7" spans="1:20" ht="15" customHeight="1" x14ac:dyDescent="0.25">
      <c r="A7" s="135"/>
      <c r="B7" s="135"/>
      <c r="C7" s="135"/>
      <c r="D7" s="135"/>
      <c r="F7" s="146" t="s">
        <v>214</v>
      </c>
      <c r="G7" s="146"/>
      <c r="H7" s="146"/>
      <c r="I7" s="146"/>
      <c r="J7" s="146"/>
      <c r="K7" s="146"/>
      <c r="L7" s="146"/>
      <c r="M7" s="99"/>
      <c r="N7" s="99"/>
      <c r="O7" s="99"/>
      <c r="Q7" s="99"/>
      <c r="R7" s="99"/>
    </row>
    <row r="8" spans="1:20" ht="15" customHeight="1" x14ac:dyDescent="0.25">
      <c r="A8" s="86" t="s">
        <v>10</v>
      </c>
      <c r="B8" s="99"/>
      <c r="C8" s="99"/>
      <c r="H8" s="99"/>
      <c r="M8" s="99"/>
      <c r="N8" s="99"/>
      <c r="O8" s="99"/>
      <c r="Q8" s="99"/>
      <c r="R8" s="99"/>
    </row>
    <row r="9" spans="1:20" x14ac:dyDescent="0.25">
      <c r="A9" s="99"/>
      <c r="B9" s="99"/>
      <c r="C9" s="99"/>
      <c r="H9" s="144" t="s">
        <v>13</v>
      </c>
      <c r="I9" s="144"/>
      <c r="J9" s="144"/>
      <c r="Q9" s="99"/>
      <c r="R9" s="99"/>
    </row>
    <row r="10" spans="1:20" x14ac:dyDescent="0.25">
      <c r="A10" s="99"/>
      <c r="B10" s="99"/>
      <c r="C10" s="99"/>
      <c r="H10" s="144" t="s">
        <v>215</v>
      </c>
      <c r="I10" s="144"/>
      <c r="J10" s="144"/>
    </row>
    <row r="11" spans="1:20" x14ac:dyDescent="0.25">
      <c r="F11" s="85"/>
      <c r="G11" s="103" t="s">
        <v>217</v>
      </c>
      <c r="H11" s="103"/>
      <c r="I11" s="103"/>
      <c r="J11" s="103"/>
      <c r="K11" s="103"/>
    </row>
    <row r="12" spans="1:20" ht="15.75" thickBot="1" x14ac:dyDescent="0.3">
      <c r="A12" s="54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</row>
    <row r="13" spans="1:20" ht="25.5" customHeight="1" thickTop="1" thickBot="1" x14ac:dyDescent="0.3">
      <c r="A13" s="105" t="s">
        <v>38</v>
      </c>
      <c r="B13" s="102" t="s">
        <v>39</v>
      </c>
      <c r="C13" s="147" t="s">
        <v>40</v>
      </c>
      <c r="D13" s="148"/>
      <c r="E13" s="148"/>
      <c r="F13" s="148"/>
      <c r="G13" s="148"/>
      <c r="H13" s="148"/>
      <c r="I13" s="148"/>
      <c r="J13" s="138" t="s">
        <v>224</v>
      </c>
      <c r="K13" s="137"/>
      <c r="L13" s="138" t="s">
        <v>223</v>
      </c>
      <c r="M13" s="137"/>
      <c r="N13" s="137"/>
      <c r="O13" s="139" t="s">
        <v>71</v>
      </c>
      <c r="P13" s="137"/>
      <c r="Q13" s="137"/>
      <c r="R13" s="138" t="s">
        <v>228</v>
      </c>
      <c r="S13" s="137"/>
      <c r="T13" s="54"/>
    </row>
    <row r="14" spans="1:20" ht="15.75" customHeight="1" thickTop="1" x14ac:dyDescent="0.25">
      <c r="A14" s="88"/>
      <c r="B14" s="53"/>
      <c r="C14" s="127" t="s">
        <v>41</v>
      </c>
      <c r="D14" s="128"/>
      <c r="E14" s="128"/>
      <c r="F14" s="128"/>
      <c r="G14" s="128"/>
      <c r="H14" s="128"/>
      <c r="I14" s="128"/>
      <c r="J14" s="130">
        <v>2227347.29</v>
      </c>
      <c r="K14" s="128"/>
      <c r="L14" s="130">
        <v>270727.74</v>
      </c>
      <c r="M14" s="128"/>
      <c r="N14" s="128"/>
      <c r="O14" s="130">
        <v>12.15</v>
      </c>
      <c r="P14" s="128"/>
      <c r="Q14" s="128"/>
      <c r="R14" s="130">
        <v>2498075.0299999998</v>
      </c>
      <c r="S14" s="128"/>
      <c r="T14" s="54"/>
    </row>
    <row r="15" spans="1:20" ht="15" customHeight="1" x14ac:dyDescent="0.25">
      <c r="A15" s="88"/>
      <c r="B15" s="53" t="s">
        <v>73</v>
      </c>
      <c r="C15" s="127" t="s">
        <v>74</v>
      </c>
      <c r="D15" s="128"/>
      <c r="E15" s="128"/>
      <c r="F15" s="128"/>
      <c r="G15" s="128"/>
      <c r="H15" s="128"/>
      <c r="I15" s="128"/>
      <c r="J15" s="130">
        <v>34494.74</v>
      </c>
      <c r="K15" s="128"/>
      <c r="L15" s="130">
        <v>59536.94</v>
      </c>
      <c r="M15" s="128"/>
      <c r="N15" s="128"/>
      <c r="O15" s="130">
        <v>72.599999999999994</v>
      </c>
      <c r="P15" s="128"/>
      <c r="Q15" s="128"/>
      <c r="R15" s="130">
        <v>94031.679999999993</v>
      </c>
      <c r="S15" s="128"/>
      <c r="T15" s="54"/>
    </row>
    <row r="16" spans="1:20" ht="15" customHeight="1" x14ac:dyDescent="0.25">
      <c r="A16" s="88"/>
      <c r="B16" s="53" t="s">
        <v>75</v>
      </c>
      <c r="C16" s="127" t="s">
        <v>74</v>
      </c>
      <c r="D16" s="128"/>
      <c r="E16" s="128"/>
      <c r="F16" s="128"/>
      <c r="G16" s="128"/>
      <c r="H16" s="128"/>
      <c r="I16" s="128"/>
      <c r="J16" s="130">
        <v>34494.74</v>
      </c>
      <c r="K16" s="128"/>
      <c r="L16" s="130">
        <v>59536.94</v>
      </c>
      <c r="M16" s="128"/>
      <c r="N16" s="128"/>
      <c r="O16" s="130">
        <v>72.599999999999994</v>
      </c>
      <c r="P16" s="128"/>
      <c r="Q16" s="128"/>
      <c r="R16" s="130">
        <v>94031.679999999993</v>
      </c>
      <c r="S16" s="128"/>
      <c r="T16" s="54"/>
    </row>
    <row r="17" spans="1:20" ht="15" customHeight="1" x14ac:dyDescent="0.25">
      <c r="A17" s="88"/>
      <c r="B17" s="53" t="s">
        <v>76</v>
      </c>
      <c r="C17" s="127" t="s">
        <v>77</v>
      </c>
      <c r="D17" s="128"/>
      <c r="E17" s="128"/>
      <c r="F17" s="128"/>
      <c r="G17" s="128"/>
      <c r="H17" s="128"/>
      <c r="I17" s="128"/>
      <c r="J17" s="130">
        <v>57545.88</v>
      </c>
      <c r="K17" s="128"/>
      <c r="L17" s="130">
        <v>32733.79</v>
      </c>
      <c r="M17" s="128"/>
      <c r="N17" s="128"/>
      <c r="O17" s="130">
        <v>56.88</v>
      </c>
      <c r="P17" s="128"/>
      <c r="Q17" s="128"/>
      <c r="R17" s="130">
        <v>90279.67</v>
      </c>
      <c r="S17" s="128"/>
      <c r="T17" s="54"/>
    </row>
    <row r="18" spans="1:20" ht="15" customHeight="1" x14ac:dyDescent="0.25">
      <c r="A18" s="88"/>
      <c r="B18" s="53" t="s">
        <v>78</v>
      </c>
      <c r="C18" s="127" t="s">
        <v>77</v>
      </c>
      <c r="D18" s="128"/>
      <c r="E18" s="128"/>
      <c r="F18" s="128"/>
      <c r="G18" s="128"/>
      <c r="H18" s="128"/>
      <c r="I18" s="128"/>
      <c r="J18" s="130">
        <v>57545.88</v>
      </c>
      <c r="K18" s="128"/>
      <c r="L18" s="130">
        <v>32733.79</v>
      </c>
      <c r="M18" s="128"/>
      <c r="N18" s="128"/>
      <c r="O18" s="130">
        <v>56.88</v>
      </c>
      <c r="P18" s="128"/>
      <c r="Q18" s="128"/>
      <c r="R18" s="130">
        <v>90279.67</v>
      </c>
      <c r="S18" s="128"/>
      <c r="T18" s="54"/>
    </row>
    <row r="19" spans="1:20" ht="15" customHeight="1" x14ac:dyDescent="0.25">
      <c r="A19" s="88"/>
      <c r="B19" s="53" t="s">
        <v>79</v>
      </c>
      <c r="C19" s="127" t="s">
        <v>80</v>
      </c>
      <c r="D19" s="128"/>
      <c r="E19" s="128"/>
      <c r="F19" s="128"/>
      <c r="G19" s="128"/>
      <c r="H19" s="128"/>
      <c r="I19" s="128"/>
      <c r="J19" s="130">
        <v>148096.39000000001</v>
      </c>
      <c r="K19" s="128"/>
      <c r="L19" s="130">
        <v>13595.41</v>
      </c>
      <c r="M19" s="128"/>
      <c r="N19" s="128"/>
      <c r="O19" s="130">
        <v>9.18</v>
      </c>
      <c r="P19" s="128"/>
      <c r="Q19" s="128"/>
      <c r="R19" s="130">
        <v>161691.79999999999</v>
      </c>
      <c r="S19" s="128"/>
      <c r="T19" s="54"/>
    </row>
    <row r="20" spans="1:20" ht="15" customHeight="1" x14ac:dyDescent="0.25">
      <c r="A20" s="88"/>
      <c r="B20" s="53" t="s">
        <v>81</v>
      </c>
      <c r="C20" s="127" t="s">
        <v>82</v>
      </c>
      <c r="D20" s="128"/>
      <c r="E20" s="128"/>
      <c r="F20" s="128"/>
      <c r="G20" s="128"/>
      <c r="H20" s="128"/>
      <c r="I20" s="128"/>
      <c r="J20" s="130">
        <v>148096.39000000001</v>
      </c>
      <c r="K20" s="128"/>
      <c r="L20" s="130">
        <v>13595.41</v>
      </c>
      <c r="M20" s="128"/>
      <c r="N20" s="128"/>
      <c r="O20" s="130">
        <v>9.18</v>
      </c>
      <c r="P20" s="128"/>
      <c r="Q20" s="128"/>
      <c r="R20" s="130">
        <v>161691.79999999999</v>
      </c>
      <c r="S20" s="128"/>
      <c r="T20" s="54"/>
    </row>
    <row r="21" spans="1:20" x14ac:dyDescent="0.25">
      <c r="A21" s="88"/>
      <c r="B21" s="53" t="s">
        <v>83</v>
      </c>
      <c r="C21" s="127" t="s">
        <v>84</v>
      </c>
      <c r="D21" s="128"/>
      <c r="E21" s="128"/>
      <c r="F21" s="128"/>
      <c r="G21" s="128"/>
      <c r="H21" s="128"/>
      <c r="I21" s="128"/>
      <c r="J21" s="130">
        <v>1951855.31</v>
      </c>
      <c r="K21" s="128"/>
      <c r="L21" s="130">
        <v>160861.6</v>
      </c>
      <c r="M21" s="128"/>
      <c r="N21" s="128"/>
      <c r="O21" s="130">
        <v>8.24</v>
      </c>
      <c r="P21" s="128"/>
      <c r="Q21" s="128"/>
      <c r="R21" s="130">
        <v>2112716.91</v>
      </c>
      <c r="S21" s="128"/>
      <c r="T21" s="54"/>
    </row>
    <row r="22" spans="1:20" ht="15" customHeight="1" x14ac:dyDescent="0.25">
      <c r="A22" s="88"/>
      <c r="B22" s="53" t="s">
        <v>85</v>
      </c>
      <c r="C22" s="127" t="s">
        <v>86</v>
      </c>
      <c r="D22" s="128"/>
      <c r="E22" s="128"/>
      <c r="F22" s="128"/>
      <c r="G22" s="128"/>
      <c r="H22" s="128"/>
      <c r="I22" s="128"/>
      <c r="J22" s="130">
        <v>1851204.31</v>
      </c>
      <c r="K22" s="128"/>
      <c r="L22" s="130">
        <v>151903.82999999999</v>
      </c>
      <c r="M22" s="128"/>
      <c r="N22" s="128"/>
      <c r="O22" s="130">
        <v>8.2100000000000009</v>
      </c>
      <c r="P22" s="128"/>
      <c r="Q22" s="128"/>
      <c r="R22" s="130">
        <v>2003108.14</v>
      </c>
      <c r="S22" s="128"/>
      <c r="T22" s="54"/>
    </row>
    <row r="23" spans="1:20" ht="15" customHeight="1" x14ac:dyDescent="0.25">
      <c r="A23" s="88"/>
      <c r="B23" s="53" t="s">
        <v>87</v>
      </c>
      <c r="C23" s="127" t="s">
        <v>88</v>
      </c>
      <c r="D23" s="128"/>
      <c r="E23" s="128"/>
      <c r="F23" s="128"/>
      <c r="G23" s="128"/>
      <c r="H23" s="128"/>
      <c r="I23" s="128"/>
      <c r="J23" s="130">
        <v>0</v>
      </c>
      <c r="K23" s="128"/>
      <c r="L23" s="130">
        <v>0</v>
      </c>
      <c r="M23" s="128"/>
      <c r="N23" s="128"/>
      <c r="O23" s="130">
        <v>0</v>
      </c>
      <c r="P23" s="128"/>
      <c r="Q23" s="128"/>
      <c r="R23" s="130">
        <v>0</v>
      </c>
      <c r="S23" s="128"/>
      <c r="T23" s="54"/>
    </row>
    <row r="24" spans="1:20" ht="15" customHeight="1" x14ac:dyDescent="0.25">
      <c r="A24" s="88"/>
      <c r="B24" s="53" t="s">
        <v>89</v>
      </c>
      <c r="C24" s="127" t="s">
        <v>90</v>
      </c>
      <c r="D24" s="128"/>
      <c r="E24" s="128"/>
      <c r="F24" s="128"/>
      <c r="G24" s="128"/>
      <c r="H24" s="128"/>
      <c r="I24" s="128"/>
      <c r="J24" s="130">
        <v>100651</v>
      </c>
      <c r="K24" s="128"/>
      <c r="L24" s="130">
        <v>8957.77</v>
      </c>
      <c r="M24" s="128"/>
      <c r="N24" s="128"/>
      <c r="O24" s="130">
        <v>8.9</v>
      </c>
      <c r="P24" s="128"/>
      <c r="Q24" s="128"/>
      <c r="R24" s="130">
        <v>109608.77</v>
      </c>
      <c r="S24" s="128"/>
      <c r="T24" s="54"/>
    </row>
    <row r="25" spans="1:20" x14ac:dyDescent="0.25">
      <c r="A25" s="88"/>
      <c r="B25" s="53" t="s">
        <v>91</v>
      </c>
      <c r="C25" s="127" t="s">
        <v>92</v>
      </c>
      <c r="D25" s="128"/>
      <c r="E25" s="128"/>
      <c r="F25" s="128"/>
      <c r="G25" s="128"/>
      <c r="H25" s="128"/>
      <c r="I25" s="128"/>
      <c r="J25" s="130">
        <v>35118.720000000001</v>
      </c>
      <c r="K25" s="128"/>
      <c r="L25" s="130">
        <v>4000</v>
      </c>
      <c r="M25" s="128"/>
      <c r="N25" s="128"/>
      <c r="O25" s="130">
        <v>11.39</v>
      </c>
      <c r="P25" s="128"/>
      <c r="Q25" s="128"/>
      <c r="R25" s="130">
        <v>39118.720000000001</v>
      </c>
      <c r="S25" s="128"/>
      <c r="T25" s="54"/>
    </row>
    <row r="26" spans="1:20" x14ac:dyDescent="0.25">
      <c r="A26" s="88"/>
      <c r="B26" s="53" t="s">
        <v>93</v>
      </c>
      <c r="C26" s="127" t="s">
        <v>92</v>
      </c>
      <c r="D26" s="128"/>
      <c r="E26" s="128"/>
      <c r="F26" s="128"/>
      <c r="G26" s="128"/>
      <c r="H26" s="128"/>
      <c r="I26" s="128"/>
      <c r="J26" s="130">
        <v>35118.720000000001</v>
      </c>
      <c r="K26" s="128"/>
      <c r="L26" s="130">
        <v>4000</v>
      </c>
      <c r="M26" s="128"/>
      <c r="N26" s="128"/>
      <c r="O26" s="130">
        <v>11.39</v>
      </c>
      <c r="P26" s="128"/>
      <c r="Q26" s="128"/>
      <c r="R26" s="130">
        <v>39118.720000000001</v>
      </c>
      <c r="S26" s="128"/>
      <c r="T26" s="54"/>
    </row>
    <row r="27" spans="1:20" ht="15" customHeight="1" x14ac:dyDescent="0.25">
      <c r="A27" s="88"/>
      <c r="B27" s="53" t="s">
        <v>94</v>
      </c>
      <c r="C27" s="127" t="s">
        <v>95</v>
      </c>
      <c r="D27" s="128"/>
      <c r="E27" s="128"/>
      <c r="F27" s="128"/>
      <c r="G27" s="128"/>
      <c r="H27" s="128"/>
      <c r="I27" s="128"/>
      <c r="J27" s="130">
        <v>236.25</v>
      </c>
      <c r="K27" s="128"/>
      <c r="L27" s="130">
        <v>0</v>
      </c>
      <c r="M27" s="128"/>
      <c r="N27" s="128"/>
      <c r="O27" s="130">
        <v>0</v>
      </c>
      <c r="P27" s="128"/>
      <c r="Q27" s="128"/>
      <c r="R27" s="130">
        <v>236.25</v>
      </c>
      <c r="S27" s="128"/>
      <c r="T27" s="54"/>
    </row>
    <row r="28" spans="1:20" ht="15.75" customHeight="1" thickBot="1" x14ac:dyDescent="0.3">
      <c r="A28" s="88"/>
      <c r="B28" s="53" t="s">
        <v>96</v>
      </c>
      <c r="C28" s="127" t="s">
        <v>97</v>
      </c>
      <c r="D28" s="128"/>
      <c r="E28" s="128"/>
      <c r="F28" s="128"/>
      <c r="G28" s="128"/>
      <c r="H28" s="128"/>
      <c r="I28" s="128"/>
      <c r="J28" s="130">
        <v>236.25</v>
      </c>
      <c r="K28" s="128"/>
      <c r="L28" s="130">
        <v>0</v>
      </c>
      <c r="M28" s="128"/>
      <c r="N28" s="128"/>
      <c r="O28" s="130">
        <v>0</v>
      </c>
      <c r="P28" s="128"/>
      <c r="Q28" s="128"/>
      <c r="R28" s="130">
        <v>236.25</v>
      </c>
      <c r="S28" s="128"/>
      <c r="T28" s="54"/>
    </row>
    <row r="29" spans="1:20" ht="28.5" customHeight="1" thickTop="1" thickBot="1" x14ac:dyDescent="0.3">
      <c r="A29" s="105" t="s">
        <v>38</v>
      </c>
      <c r="B29" s="102" t="s">
        <v>39</v>
      </c>
      <c r="C29" s="147" t="s">
        <v>40</v>
      </c>
      <c r="D29" s="148"/>
      <c r="E29" s="148"/>
      <c r="F29" s="148"/>
      <c r="G29" s="148"/>
      <c r="H29" s="148"/>
      <c r="I29" s="148"/>
      <c r="J29" s="138" t="s">
        <v>224</v>
      </c>
      <c r="K29" s="137"/>
      <c r="L29" s="138" t="s">
        <v>223</v>
      </c>
      <c r="M29" s="137"/>
      <c r="N29" s="137"/>
      <c r="O29" s="139" t="s">
        <v>71</v>
      </c>
      <c r="P29" s="137"/>
      <c r="Q29" s="137"/>
      <c r="R29" s="138" t="s">
        <v>228</v>
      </c>
      <c r="S29" s="137"/>
      <c r="T29" s="54"/>
    </row>
    <row r="30" spans="1:20" ht="15.75" customHeight="1" thickTop="1" x14ac:dyDescent="0.25">
      <c r="A30" s="88"/>
      <c r="B30" s="53"/>
      <c r="C30" s="127" t="s">
        <v>52</v>
      </c>
      <c r="D30" s="128"/>
      <c r="E30" s="128"/>
      <c r="F30" s="128"/>
      <c r="G30" s="128"/>
      <c r="H30" s="128"/>
      <c r="I30" s="128"/>
      <c r="J30" s="130">
        <v>2238507.23</v>
      </c>
      <c r="K30" s="128"/>
      <c r="L30" s="130">
        <v>70994.460000000006</v>
      </c>
      <c r="M30" s="128"/>
      <c r="N30" s="128"/>
      <c r="O30" s="130">
        <v>11.6</v>
      </c>
      <c r="P30" s="128"/>
      <c r="Q30" s="128"/>
      <c r="R30" s="130">
        <v>2498075.0299999998</v>
      </c>
      <c r="S30" s="128"/>
      <c r="T30" s="54"/>
    </row>
    <row r="31" spans="1:20" ht="15" customHeight="1" x14ac:dyDescent="0.25">
      <c r="A31" s="88"/>
      <c r="B31" s="53" t="s">
        <v>73</v>
      </c>
      <c r="C31" s="127" t="s">
        <v>74</v>
      </c>
      <c r="D31" s="128"/>
      <c r="E31" s="128"/>
      <c r="F31" s="128"/>
      <c r="G31" s="128"/>
      <c r="H31" s="128"/>
      <c r="I31" s="128"/>
      <c r="J31" s="130">
        <v>34494.74</v>
      </c>
      <c r="K31" s="128"/>
      <c r="L31" s="130">
        <v>59536.94</v>
      </c>
      <c r="M31" s="128"/>
      <c r="N31" s="128"/>
      <c r="O31" s="130">
        <v>72.599999999999994</v>
      </c>
      <c r="P31" s="128"/>
      <c r="Q31" s="128"/>
      <c r="R31" s="130">
        <v>94031.679999999993</v>
      </c>
      <c r="S31" s="128"/>
      <c r="T31" s="54"/>
    </row>
    <row r="32" spans="1:20" ht="15" customHeight="1" x14ac:dyDescent="0.25">
      <c r="A32" s="88"/>
      <c r="B32" s="53" t="s">
        <v>75</v>
      </c>
      <c r="C32" s="127" t="s">
        <v>74</v>
      </c>
      <c r="D32" s="128"/>
      <c r="E32" s="128"/>
      <c r="F32" s="128"/>
      <c r="G32" s="128"/>
      <c r="H32" s="128"/>
      <c r="I32" s="128"/>
      <c r="J32" s="130">
        <v>34494.74</v>
      </c>
      <c r="K32" s="128"/>
      <c r="L32" s="130">
        <v>59534.94</v>
      </c>
      <c r="M32" s="128"/>
      <c r="N32" s="128"/>
      <c r="O32" s="130">
        <v>72.599999999999994</v>
      </c>
      <c r="P32" s="128"/>
      <c r="Q32" s="128"/>
      <c r="R32" s="130">
        <v>94031.679999999993</v>
      </c>
      <c r="S32" s="128"/>
      <c r="T32" s="54"/>
    </row>
    <row r="33" spans="1:20" ht="15" customHeight="1" x14ac:dyDescent="0.25">
      <c r="A33" s="88"/>
      <c r="B33" s="53" t="s">
        <v>76</v>
      </c>
      <c r="C33" s="127" t="s">
        <v>77</v>
      </c>
      <c r="D33" s="128"/>
      <c r="E33" s="128"/>
      <c r="F33" s="128"/>
      <c r="G33" s="128"/>
      <c r="H33" s="128"/>
      <c r="I33" s="128"/>
      <c r="J33" s="130">
        <v>68705.820000000007</v>
      </c>
      <c r="K33" s="128"/>
      <c r="L33" s="130">
        <v>21573.85</v>
      </c>
      <c r="M33" s="128"/>
      <c r="N33" s="128"/>
      <c r="O33" s="130">
        <v>31.4</v>
      </c>
      <c r="P33" s="128"/>
      <c r="Q33" s="128"/>
      <c r="R33" s="130">
        <v>90279.67</v>
      </c>
      <c r="S33" s="128"/>
      <c r="T33" s="54"/>
    </row>
    <row r="34" spans="1:20" ht="15" customHeight="1" x14ac:dyDescent="0.25">
      <c r="A34" s="88"/>
      <c r="B34" s="53" t="s">
        <v>78</v>
      </c>
      <c r="C34" s="127" t="s">
        <v>77</v>
      </c>
      <c r="D34" s="128"/>
      <c r="E34" s="128"/>
      <c r="F34" s="128"/>
      <c r="G34" s="128"/>
      <c r="H34" s="128"/>
      <c r="I34" s="128"/>
      <c r="J34" s="130">
        <v>68705.820000000007</v>
      </c>
      <c r="K34" s="128"/>
      <c r="L34" s="130">
        <v>21573.85</v>
      </c>
      <c r="M34" s="128"/>
      <c r="N34" s="128"/>
      <c r="O34" s="130">
        <v>31.4</v>
      </c>
      <c r="P34" s="128"/>
      <c r="Q34" s="128"/>
      <c r="R34" s="130">
        <v>90279.67</v>
      </c>
      <c r="S34" s="128"/>
      <c r="T34" s="54"/>
    </row>
    <row r="35" spans="1:20" ht="15" customHeight="1" x14ac:dyDescent="0.25">
      <c r="A35" s="88"/>
      <c r="B35" s="53" t="s">
        <v>79</v>
      </c>
      <c r="C35" s="127" t="s">
        <v>80</v>
      </c>
      <c r="D35" s="128"/>
      <c r="E35" s="128"/>
      <c r="F35" s="128"/>
      <c r="G35" s="128"/>
      <c r="H35" s="128"/>
      <c r="I35" s="128"/>
      <c r="J35" s="130">
        <v>148096.39000000001</v>
      </c>
      <c r="K35" s="128"/>
      <c r="L35" s="130">
        <v>13595.41</v>
      </c>
      <c r="M35" s="128"/>
      <c r="N35" s="128"/>
      <c r="O35" s="130">
        <v>9.18</v>
      </c>
      <c r="P35" s="128"/>
      <c r="Q35" s="128"/>
      <c r="R35" s="130">
        <v>161691.79999999999</v>
      </c>
      <c r="S35" s="128"/>
      <c r="T35" s="54"/>
    </row>
    <row r="36" spans="1:20" ht="15" customHeight="1" x14ac:dyDescent="0.25">
      <c r="A36" s="88"/>
      <c r="B36" s="53" t="s">
        <v>81</v>
      </c>
      <c r="C36" s="127" t="s">
        <v>82</v>
      </c>
      <c r="D36" s="128"/>
      <c r="E36" s="128"/>
      <c r="F36" s="128"/>
      <c r="G36" s="128"/>
      <c r="H36" s="128"/>
      <c r="I36" s="128"/>
      <c r="J36" s="130">
        <v>148096.39000000001</v>
      </c>
      <c r="K36" s="128"/>
      <c r="L36" s="130">
        <v>13595.41</v>
      </c>
      <c r="M36" s="128"/>
      <c r="N36" s="128"/>
      <c r="O36" s="130">
        <v>9.18</v>
      </c>
      <c r="P36" s="128"/>
      <c r="Q36" s="128"/>
      <c r="R36" s="130">
        <v>161691.79999999999</v>
      </c>
      <c r="S36" s="128"/>
      <c r="T36" s="54"/>
    </row>
    <row r="37" spans="1:20" x14ac:dyDescent="0.25">
      <c r="A37" s="88"/>
      <c r="B37" s="53" t="s">
        <v>83</v>
      </c>
      <c r="C37" s="127" t="s">
        <v>84</v>
      </c>
      <c r="D37" s="128"/>
      <c r="E37" s="128"/>
      <c r="F37" s="128"/>
      <c r="G37" s="128"/>
      <c r="H37" s="128"/>
      <c r="I37" s="128"/>
      <c r="J37" s="130">
        <v>1951855.31</v>
      </c>
      <c r="K37" s="128"/>
      <c r="L37" s="130">
        <v>160861.6</v>
      </c>
      <c r="M37" s="128"/>
      <c r="N37" s="128"/>
      <c r="O37" s="130">
        <v>8.24</v>
      </c>
      <c r="P37" s="128"/>
      <c r="Q37" s="128"/>
      <c r="R37" s="130">
        <v>2112716.91</v>
      </c>
      <c r="S37" s="128"/>
      <c r="T37" s="54"/>
    </row>
    <row r="38" spans="1:20" ht="15" customHeight="1" x14ac:dyDescent="0.25">
      <c r="A38" s="88"/>
      <c r="B38" s="53" t="s">
        <v>85</v>
      </c>
      <c r="C38" s="127" t="s">
        <v>86</v>
      </c>
      <c r="D38" s="128"/>
      <c r="E38" s="128"/>
      <c r="F38" s="128"/>
      <c r="G38" s="128"/>
      <c r="H38" s="128"/>
      <c r="I38" s="128"/>
      <c r="J38" s="130">
        <v>1851204.31</v>
      </c>
      <c r="K38" s="128"/>
      <c r="L38" s="130">
        <v>151903.82999999999</v>
      </c>
      <c r="M38" s="128"/>
      <c r="N38" s="128"/>
      <c r="O38" s="130">
        <v>8.2100000000000009</v>
      </c>
      <c r="P38" s="128"/>
      <c r="Q38" s="128"/>
      <c r="R38" s="130">
        <v>2003108.14</v>
      </c>
      <c r="S38" s="128"/>
      <c r="T38" s="54"/>
    </row>
    <row r="39" spans="1:20" ht="15" customHeight="1" x14ac:dyDescent="0.25">
      <c r="A39" s="88"/>
      <c r="B39" s="53" t="s">
        <v>87</v>
      </c>
      <c r="C39" s="127" t="s">
        <v>88</v>
      </c>
      <c r="D39" s="128"/>
      <c r="E39" s="128"/>
      <c r="F39" s="128"/>
      <c r="G39" s="128"/>
      <c r="H39" s="128"/>
      <c r="I39" s="128"/>
      <c r="J39" s="130">
        <v>0</v>
      </c>
      <c r="K39" s="128"/>
      <c r="L39" s="130">
        <v>0</v>
      </c>
      <c r="M39" s="128"/>
      <c r="N39" s="128"/>
      <c r="O39" s="130">
        <v>0</v>
      </c>
      <c r="P39" s="128"/>
      <c r="Q39" s="128"/>
      <c r="R39" s="130">
        <v>0</v>
      </c>
      <c r="S39" s="128"/>
      <c r="T39" s="54"/>
    </row>
    <row r="40" spans="1:20" ht="15" customHeight="1" x14ac:dyDescent="0.25">
      <c r="A40" s="88"/>
      <c r="B40" s="53" t="s">
        <v>89</v>
      </c>
      <c r="C40" s="127" t="s">
        <v>90</v>
      </c>
      <c r="D40" s="128"/>
      <c r="E40" s="128"/>
      <c r="F40" s="128"/>
      <c r="G40" s="128"/>
      <c r="H40" s="128"/>
      <c r="I40" s="128"/>
      <c r="J40" s="130">
        <v>100651</v>
      </c>
      <c r="K40" s="128"/>
      <c r="L40" s="130">
        <v>919</v>
      </c>
      <c r="M40" s="128"/>
      <c r="N40" s="128"/>
      <c r="O40" s="130">
        <v>0.91</v>
      </c>
      <c r="P40" s="128"/>
      <c r="Q40" s="128"/>
      <c r="R40" s="130">
        <v>101570</v>
      </c>
      <c r="S40" s="128"/>
      <c r="T40" s="54"/>
    </row>
    <row r="41" spans="1:20" x14ac:dyDescent="0.25">
      <c r="A41" s="88"/>
      <c r="B41" s="53" t="s">
        <v>98</v>
      </c>
      <c r="C41" s="127" t="s">
        <v>99</v>
      </c>
      <c r="D41" s="128"/>
      <c r="E41" s="128"/>
      <c r="F41" s="128"/>
      <c r="G41" s="128"/>
      <c r="H41" s="128"/>
      <c r="I41" s="128"/>
      <c r="J41" s="130">
        <v>0</v>
      </c>
      <c r="K41" s="128"/>
      <c r="L41" s="130">
        <v>0</v>
      </c>
      <c r="M41" s="128"/>
      <c r="N41" s="128"/>
      <c r="O41" s="130">
        <v>0</v>
      </c>
      <c r="P41" s="128"/>
      <c r="Q41" s="128"/>
      <c r="R41" s="130">
        <v>0</v>
      </c>
      <c r="S41" s="128"/>
      <c r="T41" s="54"/>
    </row>
    <row r="42" spans="1:20" x14ac:dyDescent="0.25">
      <c r="A42" s="88"/>
      <c r="B42" s="53" t="s">
        <v>91</v>
      </c>
      <c r="C42" s="127" t="s">
        <v>92</v>
      </c>
      <c r="D42" s="128"/>
      <c r="E42" s="128"/>
      <c r="F42" s="128"/>
      <c r="G42" s="128"/>
      <c r="H42" s="128"/>
      <c r="I42" s="128"/>
      <c r="J42" s="130">
        <v>35118.720000000001</v>
      </c>
      <c r="K42" s="128"/>
      <c r="L42" s="130">
        <v>4000</v>
      </c>
      <c r="M42" s="128"/>
      <c r="N42" s="128"/>
      <c r="O42" s="130">
        <v>11.39</v>
      </c>
      <c r="P42" s="128"/>
      <c r="Q42" s="128"/>
      <c r="R42" s="130">
        <v>39118.720000000001</v>
      </c>
      <c r="S42" s="128"/>
      <c r="T42" s="54"/>
    </row>
    <row r="43" spans="1:20" x14ac:dyDescent="0.25">
      <c r="A43" s="88"/>
      <c r="B43" s="53" t="s">
        <v>93</v>
      </c>
      <c r="C43" s="127" t="s">
        <v>92</v>
      </c>
      <c r="D43" s="128"/>
      <c r="E43" s="128"/>
      <c r="F43" s="128"/>
      <c r="G43" s="128"/>
      <c r="H43" s="128"/>
      <c r="I43" s="128"/>
      <c r="J43" s="130">
        <v>35118.720000000001</v>
      </c>
      <c r="K43" s="128"/>
      <c r="L43" s="130">
        <v>4000</v>
      </c>
      <c r="M43" s="128"/>
      <c r="N43" s="128"/>
      <c r="O43" s="130">
        <v>11.39</v>
      </c>
      <c r="P43" s="128"/>
      <c r="Q43" s="128"/>
      <c r="R43" s="130">
        <v>39118.720000000001</v>
      </c>
      <c r="S43" s="128"/>
      <c r="T43" s="54"/>
    </row>
    <row r="44" spans="1:20" ht="15" customHeight="1" x14ac:dyDescent="0.25">
      <c r="A44" s="88"/>
      <c r="B44" s="53" t="s">
        <v>94</v>
      </c>
      <c r="C44" s="127" t="s">
        <v>95</v>
      </c>
      <c r="D44" s="128"/>
      <c r="E44" s="128"/>
      <c r="F44" s="128"/>
      <c r="G44" s="128"/>
      <c r="H44" s="128"/>
      <c r="I44" s="128"/>
      <c r="J44" s="130">
        <v>236.25</v>
      </c>
      <c r="K44" s="128"/>
      <c r="L44" s="130">
        <v>0</v>
      </c>
      <c r="M44" s="128"/>
      <c r="N44" s="128"/>
      <c r="O44" s="130">
        <v>0</v>
      </c>
      <c r="P44" s="128"/>
      <c r="Q44" s="128"/>
      <c r="R44" s="130">
        <v>236.25</v>
      </c>
      <c r="S44" s="128"/>
      <c r="T44" s="54"/>
    </row>
    <row r="45" spans="1:20" ht="15" customHeight="1" x14ac:dyDescent="0.25">
      <c r="A45" s="88"/>
      <c r="B45" s="53" t="s">
        <v>96</v>
      </c>
      <c r="C45" s="127" t="s">
        <v>97</v>
      </c>
      <c r="D45" s="128"/>
      <c r="E45" s="128"/>
      <c r="F45" s="128"/>
      <c r="G45" s="128"/>
      <c r="H45" s="128"/>
      <c r="I45" s="128"/>
      <c r="J45" s="130">
        <v>236.25</v>
      </c>
      <c r="K45" s="128"/>
      <c r="L45" s="130">
        <v>0</v>
      </c>
      <c r="M45" s="128"/>
      <c r="N45" s="128"/>
      <c r="O45" s="130">
        <v>0</v>
      </c>
      <c r="P45" s="128"/>
      <c r="Q45" s="128"/>
      <c r="R45" s="130">
        <v>236.25</v>
      </c>
      <c r="S45" s="128"/>
      <c r="T45" s="54"/>
    </row>
    <row r="46" spans="1:20" x14ac:dyDescent="0.25">
      <c r="A46" s="54"/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</row>
    <row r="52" spans="3:3" x14ac:dyDescent="0.25">
      <c r="C52" t="s">
        <v>10</v>
      </c>
    </row>
  </sheetData>
  <mergeCells count="170">
    <mergeCell ref="C45:I45"/>
    <mergeCell ref="J45:K45"/>
    <mergeCell ref="L45:N45"/>
    <mergeCell ref="O45:Q45"/>
    <mergeCell ref="R45:S45"/>
    <mergeCell ref="C44:I44"/>
    <mergeCell ref="J44:K44"/>
    <mergeCell ref="L44:N44"/>
    <mergeCell ref="O44:Q44"/>
    <mergeCell ref="R44:S44"/>
    <mergeCell ref="C43:I43"/>
    <mergeCell ref="J43:K43"/>
    <mergeCell ref="L43:N43"/>
    <mergeCell ref="O43:Q43"/>
    <mergeCell ref="R43:S43"/>
    <mergeCell ref="C42:I42"/>
    <mergeCell ref="J42:K42"/>
    <mergeCell ref="L42:N42"/>
    <mergeCell ref="O42:Q42"/>
    <mergeCell ref="R42:S42"/>
    <mergeCell ref="C41:I41"/>
    <mergeCell ref="J41:K41"/>
    <mergeCell ref="L41:N41"/>
    <mergeCell ref="O41:Q41"/>
    <mergeCell ref="R41:S41"/>
    <mergeCell ref="C40:I40"/>
    <mergeCell ref="J40:K40"/>
    <mergeCell ref="L40:N40"/>
    <mergeCell ref="O40:Q40"/>
    <mergeCell ref="R40:S40"/>
    <mergeCell ref="C39:I39"/>
    <mergeCell ref="J39:K39"/>
    <mergeCell ref="L39:N39"/>
    <mergeCell ref="O39:Q39"/>
    <mergeCell ref="R39:S39"/>
    <mergeCell ref="C38:I38"/>
    <mergeCell ref="J38:K38"/>
    <mergeCell ref="L38:N38"/>
    <mergeCell ref="O38:Q38"/>
    <mergeCell ref="R38:S38"/>
    <mergeCell ref="C37:I37"/>
    <mergeCell ref="J37:K37"/>
    <mergeCell ref="L37:N37"/>
    <mergeCell ref="O37:Q37"/>
    <mergeCell ref="R37:S37"/>
    <mergeCell ref="C36:I36"/>
    <mergeCell ref="J36:K36"/>
    <mergeCell ref="L36:N36"/>
    <mergeCell ref="O36:Q36"/>
    <mergeCell ref="R36:S36"/>
    <mergeCell ref="C35:I35"/>
    <mergeCell ref="J35:K35"/>
    <mergeCell ref="L35:N35"/>
    <mergeCell ref="O35:Q35"/>
    <mergeCell ref="R35:S35"/>
    <mergeCell ref="C34:I34"/>
    <mergeCell ref="J34:K34"/>
    <mergeCell ref="L34:N34"/>
    <mergeCell ref="O34:Q34"/>
    <mergeCell ref="R34:S34"/>
    <mergeCell ref="C33:I33"/>
    <mergeCell ref="J33:K33"/>
    <mergeCell ref="L33:N33"/>
    <mergeCell ref="O33:Q33"/>
    <mergeCell ref="R33:S33"/>
    <mergeCell ref="C32:I32"/>
    <mergeCell ref="J32:K32"/>
    <mergeCell ref="L32:N32"/>
    <mergeCell ref="O32:Q32"/>
    <mergeCell ref="R32:S32"/>
    <mergeCell ref="C31:I31"/>
    <mergeCell ref="J31:K31"/>
    <mergeCell ref="L31:N31"/>
    <mergeCell ref="O31:Q31"/>
    <mergeCell ref="R31:S31"/>
    <mergeCell ref="C30:I30"/>
    <mergeCell ref="J30:K30"/>
    <mergeCell ref="L30:N30"/>
    <mergeCell ref="O30:Q30"/>
    <mergeCell ref="R30:S30"/>
    <mergeCell ref="C29:I29"/>
    <mergeCell ref="J29:K29"/>
    <mergeCell ref="L29:N29"/>
    <mergeCell ref="O29:Q29"/>
    <mergeCell ref="R29:S29"/>
    <mergeCell ref="C28:I28"/>
    <mergeCell ref="J28:K28"/>
    <mergeCell ref="L28:N28"/>
    <mergeCell ref="O28:Q28"/>
    <mergeCell ref="R28:S28"/>
    <mergeCell ref="C27:I27"/>
    <mergeCell ref="J27:K27"/>
    <mergeCell ref="L27:N27"/>
    <mergeCell ref="O27:Q27"/>
    <mergeCell ref="R27:S27"/>
    <mergeCell ref="C26:I26"/>
    <mergeCell ref="J26:K26"/>
    <mergeCell ref="L26:N26"/>
    <mergeCell ref="O26:Q26"/>
    <mergeCell ref="R26:S26"/>
    <mergeCell ref="C25:I25"/>
    <mergeCell ref="J25:K25"/>
    <mergeCell ref="L25:N25"/>
    <mergeCell ref="O25:Q25"/>
    <mergeCell ref="R25:S25"/>
    <mergeCell ref="C24:I24"/>
    <mergeCell ref="J24:K24"/>
    <mergeCell ref="L24:N24"/>
    <mergeCell ref="O24:Q24"/>
    <mergeCell ref="R24:S24"/>
    <mergeCell ref="C23:I23"/>
    <mergeCell ref="J23:K23"/>
    <mergeCell ref="L23:N23"/>
    <mergeCell ref="O23:Q23"/>
    <mergeCell ref="R23:S23"/>
    <mergeCell ref="C22:I22"/>
    <mergeCell ref="J22:K22"/>
    <mergeCell ref="L22:N22"/>
    <mergeCell ref="O22:Q22"/>
    <mergeCell ref="R22:S22"/>
    <mergeCell ref="C21:I21"/>
    <mergeCell ref="J21:K21"/>
    <mergeCell ref="L21:N21"/>
    <mergeCell ref="O21:Q21"/>
    <mergeCell ref="R21:S21"/>
    <mergeCell ref="C20:I20"/>
    <mergeCell ref="J20:K20"/>
    <mergeCell ref="L20:N20"/>
    <mergeCell ref="O20:Q20"/>
    <mergeCell ref="R20:S20"/>
    <mergeCell ref="C19:I19"/>
    <mergeCell ref="J19:K19"/>
    <mergeCell ref="L19:N19"/>
    <mergeCell ref="O19:Q19"/>
    <mergeCell ref="R19:S19"/>
    <mergeCell ref="C18:I18"/>
    <mergeCell ref="J18:K18"/>
    <mergeCell ref="L18:N18"/>
    <mergeCell ref="O18:Q18"/>
    <mergeCell ref="R18:S18"/>
    <mergeCell ref="C17:I17"/>
    <mergeCell ref="J17:K17"/>
    <mergeCell ref="L17:N17"/>
    <mergeCell ref="O17:Q17"/>
    <mergeCell ref="R17:S17"/>
    <mergeCell ref="C16:I16"/>
    <mergeCell ref="J16:K16"/>
    <mergeCell ref="L16:N16"/>
    <mergeCell ref="O16:Q16"/>
    <mergeCell ref="R16:S16"/>
    <mergeCell ref="R15:S15"/>
    <mergeCell ref="R13:S13"/>
    <mergeCell ref="C14:I14"/>
    <mergeCell ref="J14:K14"/>
    <mergeCell ref="L14:N14"/>
    <mergeCell ref="O14:Q14"/>
    <mergeCell ref="R14:S14"/>
    <mergeCell ref="C13:I13"/>
    <mergeCell ref="J13:K13"/>
    <mergeCell ref="L13:N13"/>
    <mergeCell ref="O13:Q13"/>
    <mergeCell ref="A2:E3"/>
    <mergeCell ref="A4:D7"/>
    <mergeCell ref="H9:J9"/>
    <mergeCell ref="H10:J10"/>
    <mergeCell ref="F7:L7"/>
    <mergeCell ref="C15:I15"/>
    <mergeCell ref="J15:K15"/>
    <mergeCell ref="L15:N15"/>
    <mergeCell ref="O15:Q1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topLeftCell="A7" workbookViewId="0">
      <selection activeCell="I26" sqref="I26"/>
    </sheetView>
  </sheetViews>
  <sheetFormatPr defaultRowHeight="15" x14ac:dyDescent="0.25"/>
  <cols>
    <col min="6" max="6" width="4.5703125" customWidth="1"/>
    <col min="7" max="7" width="3.140625" customWidth="1"/>
    <col min="8" max="8" width="12.7109375" customWidth="1"/>
    <col min="11" max="11" width="3.85546875" customWidth="1"/>
    <col min="12" max="12" width="11.7109375" customWidth="1"/>
    <col min="13" max="13" width="9.140625" customWidth="1"/>
    <col min="14" max="14" width="0.140625" customWidth="1"/>
    <col min="16" max="16" width="8.7109375" customWidth="1"/>
    <col min="17" max="17" width="9.140625" hidden="1" customWidth="1"/>
  </cols>
  <sheetData>
    <row r="1" spans="1:20" ht="15" customHeight="1" x14ac:dyDescent="0.25">
      <c r="A1" s="150" t="s">
        <v>37</v>
      </c>
      <c r="B1" s="128"/>
      <c r="C1" s="128"/>
      <c r="D1" s="128"/>
      <c r="E1" s="128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</row>
    <row r="2" spans="1:20" x14ac:dyDescent="0.25">
      <c r="A2" s="128"/>
      <c r="B2" s="128"/>
      <c r="C2" s="128"/>
      <c r="D2" s="128"/>
      <c r="E2" s="128"/>
      <c r="F2" s="54"/>
      <c r="G2" s="54"/>
      <c r="H2" s="54"/>
      <c r="I2" s="54"/>
      <c r="J2" s="54"/>
      <c r="K2" s="54"/>
      <c r="L2" s="54"/>
      <c r="M2" s="54"/>
      <c r="N2" s="151" t="s">
        <v>10</v>
      </c>
      <c r="O2" s="128"/>
      <c r="P2" s="54"/>
      <c r="Q2" s="152" t="s">
        <v>10</v>
      </c>
      <c r="R2" s="128"/>
      <c r="S2" s="54"/>
      <c r="T2" s="54"/>
    </row>
    <row r="3" spans="1:20" ht="15" customHeight="1" x14ac:dyDescent="0.25">
      <c r="A3" s="150" t="s">
        <v>117</v>
      </c>
      <c r="B3" s="128"/>
      <c r="C3" s="128"/>
      <c r="D3" s="128"/>
      <c r="E3" s="54"/>
      <c r="F3" s="54"/>
      <c r="G3" s="54"/>
      <c r="H3" s="54"/>
      <c r="I3" s="54"/>
      <c r="J3" s="54"/>
      <c r="K3" s="54"/>
      <c r="L3" s="54"/>
      <c r="M3" s="54"/>
      <c r="N3" s="128"/>
      <c r="O3" s="128"/>
      <c r="P3" s="54"/>
      <c r="Q3" s="128"/>
      <c r="R3" s="128"/>
      <c r="S3" s="54"/>
      <c r="T3" s="54"/>
    </row>
    <row r="4" spans="1:20" x14ac:dyDescent="0.25">
      <c r="A4" s="128"/>
      <c r="B4" s="128"/>
      <c r="C4" s="128"/>
      <c r="D4" s="128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</row>
    <row r="5" spans="1:20" x14ac:dyDescent="0.25">
      <c r="A5" s="128"/>
      <c r="B5" s="128"/>
      <c r="C5" s="128"/>
      <c r="D5" s="128"/>
      <c r="E5" s="54"/>
      <c r="F5" s="54"/>
      <c r="G5" s="54"/>
      <c r="H5" s="54"/>
      <c r="I5" s="54"/>
      <c r="J5" s="54"/>
      <c r="K5" s="54"/>
      <c r="L5" s="54"/>
      <c r="M5" s="89" t="s">
        <v>10</v>
      </c>
      <c r="N5" s="104"/>
      <c r="O5" s="104"/>
      <c r="P5" s="54"/>
      <c r="Q5" s="54"/>
      <c r="R5" s="54"/>
      <c r="S5" s="54"/>
      <c r="T5" s="54"/>
    </row>
    <row r="6" spans="1:20" x14ac:dyDescent="0.25">
      <c r="A6" s="128"/>
      <c r="B6" s="128"/>
      <c r="C6" s="128"/>
      <c r="D6" s="128"/>
      <c r="E6" s="54"/>
      <c r="F6" s="54"/>
      <c r="G6" s="54"/>
      <c r="H6" s="54"/>
      <c r="I6" s="54"/>
      <c r="J6" s="54"/>
      <c r="K6" s="54"/>
      <c r="L6" s="54"/>
      <c r="M6" s="104"/>
      <c r="N6" s="104"/>
      <c r="O6" s="104"/>
      <c r="P6" s="54"/>
      <c r="Q6" s="153" t="s">
        <v>10</v>
      </c>
      <c r="R6" s="128"/>
      <c r="S6" s="54"/>
      <c r="T6" s="54"/>
    </row>
    <row r="7" spans="1:20" ht="15" customHeight="1" x14ac:dyDescent="0.25">
      <c r="A7" s="128"/>
      <c r="B7" s="128"/>
      <c r="C7" s="128"/>
      <c r="D7" s="128"/>
      <c r="E7" s="54"/>
      <c r="F7" s="54"/>
      <c r="G7" s="146" t="s">
        <v>214</v>
      </c>
      <c r="H7" s="146"/>
      <c r="I7" s="146"/>
      <c r="J7" s="146"/>
      <c r="K7" s="146"/>
      <c r="L7" s="146"/>
      <c r="M7" s="104"/>
      <c r="N7" s="104"/>
      <c r="O7" s="104"/>
      <c r="P7" s="54"/>
      <c r="Q7" s="128"/>
      <c r="R7" s="128"/>
      <c r="S7" s="54"/>
      <c r="T7" s="54"/>
    </row>
    <row r="8" spans="1:20" ht="15" customHeight="1" x14ac:dyDescent="0.25">
      <c r="A8" s="89" t="s">
        <v>10</v>
      </c>
      <c r="B8" s="104"/>
      <c r="C8" s="104"/>
      <c r="D8" s="54"/>
      <c r="E8" s="54"/>
      <c r="F8" s="54"/>
      <c r="G8" s="54"/>
      <c r="H8" s="104"/>
      <c r="I8" s="54"/>
      <c r="J8" s="54"/>
      <c r="K8" s="54"/>
      <c r="L8" s="54"/>
      <c r="M8" s="104"/>
      <c r="N8" s="104"/>
      <c r="O8" s="104"/>
      <c r="P8" s="54"/>
      <c r="Q8" s="128"/>
      <c r="R8" s="128"/>
      <c r="S8" s="54"/>
      <c r="T8" s="54"/>
    </row>
    <row r="9" spans="1:20" x14ac:dyDescent="0.25">
      <c r="A9" s="104"/>
      <c r="B9" s="104"/>
      <c r="C9" s="104"/>
      <c r="D9" s="54"/>
      <c r="E9" s="54"/>
      <c r="F9" s="54"/>
      <c r="G9" s="149" t="s">
        <v>13</v>
      </c>
      <c r="H9" s="149"/>
      <c r="I9" s="149"/>
      <c r="J9" s="149"/>
      <c r="K9" s="149"/>
      <c r="L9" s="149"/>
      <c r="M9" s="54"/>
      <c r="N9" s="54"/>
      <c r="O9" s="54"/>
      <c r="P9" s="54"/>
      <c r="Q9" s="128"/>
      <c r="R9" s="128"/>
      <c r="S9" s="54"/>
      <c r="T9" s="54"/>
    </row>
    <row r="10" spans="1:20" x14ac:dyDescent="0.25">
      <c r="A10" s="104"/>
      <c r="B10" s="104"/>
      <c r="C10" s="104"/>
      <c r="D10" s="54"/>
      <c r="E10" s="54"/>
      <c r="F10" s="54"/>
      <c r="G10" s="149" t="s">
        <v>215</v>
      </c>
      <c r="H10" s="149"/>
      <c r="I10" s="149"/>
      <c r="J10" s="149"/>
      <c r="K10" s="149"/>
      <c r="L10" s="149"/>
      <c r="M10" s="54"/>
      <c r="N10" s="54"/>
      <c r="O10" s="54"/>
      <c r="P10" s="54"/>
      <c r="Q10" s="54"/>
      <c r="R10" s="54"/>
      <c r="S10" s="54"/>
      <c r="T10" s="54"/>
    </row>
    <row r="11" spans="1:20" x14ac:dyDescent="0.25">
      <c r="A11" s="54"/>
      <c r="B11" s="54"/>
      <c r="C11" s="54"/>
      <c r="D11" s="54"/>
      <c r="E11" s="54"/>
      <c r="F11" s="54"/>
      <c r="G11" s="54"/>
      <c r="H11" s="10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</row>
    <row r="12" spans="1:20" x14ac:dyDescent="0.25">
      <c r="A12" s="54"/>
      <c r="B12" s="54"/>
      <c r="C12" s="54"/>
      <c r="D12" s="54"/>
      <c r="E12" s="54"/>
      <c r="F12" s="54"/>
      <c r="G12" s="149" t="s">
        <v>218</v>
      </c>
      <c r="H12" s="149"/>
      <c r="I12" s="149"/>
      <c r="J12" s="149"/>
      <c r="K12" s="149"/>
      <c r="L12" s="149"/>
      <c r="M12" s="54"/>
      <c r="N12" s="54"/>
      <c r="O12" s="54"/>
      <c r="P12" s="54"/>
      <c r="Q12" s="54"/>
      <c r="R12" s="54"/>
      <c r="S12" s="54"/>
      <c r="T12" s="54"/>
    </row>
    <row r="13" spans="1:20" ht="15" customHeight="1" x14ac:dyDescent="0.25">
      <c r="A13" s="54"/>
      <c r="B13" s="54"/>
      <c r="C13" s="54"/>
      <c r="D13" s="54"/>
      <c r="E13" s="54"/>
      <c r="F13" s="54"/>
      <c r="K13" s="54"/>
      <c r="L13" s="54"/>
      <c r="M13" s="54"/>
      <c r="N13" s="54"/>
      <c r="O13" s="54"/>
      <c r="P13" s="54"/>
      <c r="Q13" s="54"/>
      <c r="R13" s="54"/>
      <c r="S13" s="54"/>
      <c r="T13" s="54"/>
    </row>
    <row r="14" spans="1:20" ht="15.75" thickBot="1" x14ac:dyDescent="0.3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</row>
    <row r="15" spans="1:20" ht="29.25" customHeight="1" thickTop="1" thickBot="1" x14ac:dyDescent="0.3">
      <c r="A15" s="105" t="s">
        <v>38</v>
      </c>
      <c r="B15" s="102" t="s">
        <v>39</v>
      </c>
      <c r="C15" s="147" t="s">
        <v>40</v>
      </c>
      <c r="D15" s="148"/>
      <c r="E15" s="148"/>
      <c r="F15" s="148"/>
      <c r="G15" s="148"/>
      <c r="H15" s="148"/>
      <c r="I15" s="148"/>
      <c r="J15" s="138" t="s">
        <v>224</v>
      </c>
      <c r="K15" s="137"/>
      <c r="L15" s="138" t="s">
        <v>223</v>
      </c>
      <c r="M15" s="137"/>
      <c r="N15" s="137"/>
      <c r="O15" s="139" t="s">
        <v>71</v>
      </c>
      <c r="P15" s="137"/>
      <c r="Q15" s="137"/>
      <c r="R15" s="138" t="s">
        <v>228</v>
      </c>
      <c r="S15" s="137"/>
      <c r="T15" s="54"/>
    </row>
    <row r="16" spans="1:20" ht="15.75" customHeight="1" thickTop="1" x14ac:dyDescent="0.25">
      <c r="A16" s="88"/>
      <c r="B16" s="53"/>
      <c r="C16" s="127" t="s">
        <v>52</v>
      </c>
      <c r="D16" s="128"/>
      <c r="E16" s="128"/>
      <c r="F16" s="128"/>
      <c r="G16" s="128"/>
      <c r="H16" s="128"/>
      <c r="I16" s="128"/>
      <c r="J16" s="130">
        <v>2238507.23</v>
      </c>
      <c r="K16" s="128"/>
      <c r="L16" s="130">
        <v>259567.8</v>
      </c>
      <c r="M16" s="128"/>
      <c r="N16" s="128"/>
      <c r="O16" s="130">
        <v>3.17</v>
      </c>
      <c r="P16" s="128"/>
      <c r="Q16" s="128"/>
      <c r="R16" s="130">
        <v>2498075.0299999998</v>
      </c>
      <c r="S16" s="128"/>
      <c r="T16" s="54"/>
    </row>
    <row r="17" spans="1:20" ht="22.5" x14ac:dyDescent="0.25">
      <c r="A17" s="88"/>
      <c r="B17" s="53" t="s">
        <v>101</v>
      </c>
      <c r="C17" s="127" t="s">
        <v>102</v>
      </c>
      <c r="D17" s="128"/>
      <c r="E17" s="128"/>
      <c r="F17" s="128"/>
      <c r="G17" s="128"/>
      <c r="H17" s="128"/>
      <c r="I17" s="128"/>
      <c r="J17" s="130">
        <v>243.75</v>
      </c>
      <c r="K17" s="128"/>
      <c r="L17" s="130">
        <v>0</v>
      </c>
      <c r="M17" s="128"/>
      <c r="N17" s="128"/>
      <c r="O17" s="130">
        <v>0</v>
      </c>
      <c r="P17" s="128"/>
      <c r="Q17" s="128"/>
      <c r="R17" s="130">
        <v>243.75</v>
      </c>
      <c r="S17" s="128"/>
      <c r="T17" s="54"/>
    </row>
    <row r="18" spans="1:20" ht="22.5" customHeight="1" x14ac:dyDescent="0.25">
      <c r="A18" s="88"/>
      <c r="B18" s="53" t="s">
        <v>103</v>
      </c>
      <c r="C18" s="127" t="s">
        <v>104</v>
      </c>
      <c r="D18" s="128"/>
      <c r="E18" s="128"/>
      <c r="F18" s="128"/>
      <c r="G18" s="128"/>
      <c r="H18" s="128"/>
      <c r="I18" s="128"/>
      <c r="J18" s="130">
        <v>243.75</v>
      </c>
      <c r="K18" s="128"/>
      <c r="L18" s="130">
        <v>0</v>
      </c>
      <c r="M18" s="128"/>
      <c r="N18" s="128"/>
      <c r="O18" s="130">
        <v>0</v>
      </c>
      <c r="P18" s="128"/>
      <c r="Q18" s="128"/>
      <c r="R18" s="130">
        <v>243.75</v>
      </c>
      <c r="S18" s="128"/>
      <c r="T18" s="54"/>
    </row>
    <row r="19" spans="1:20" ht="22.5" x14ac:dyDescent="0.25">
      <c r="A19" s="88"/>
      <c r="B19" s="53" t="s">
        <v>105</v>
      </c>
      <c r="C19" s="127" t="s">
        <v>106</v>
      </c>
      <c r="D19" s="128"/>
      <c r="E19" s="128"/>
      <c r="F19" s="128"/>
      <c r="G19" s="128"/>
      <c r="H19" s="128"/>
      <c r="I19" s="128"/>
      <c r="J19" s="130">
        <v>2238263.48</v>
      </c>
      <c r="K19" s="128"/>
      <c r="L19" s="130">
        <v>259567.8</v>
      </c>
      <c r="M19" s="128"/>
      <c r="N19" s="128"/>
      <c r="O19" s="130">
        <v>3.17</v>
      </c>
      <c r="P19" s="128"/>
      <c r="Q19" s="128"/>
      <c r="R19" s="130">
        <v>2497831.2799999998</v>
      </c>
      <c r="S19" s="128"/>
      <c r="T19" s="54"/>
    </row>
    <row r="20" spans="1:20" ht="22.5" customHeight="1" x14ac:dyDescent="0.25">
      <c r="A20" s="88"/>
      <c r="B20" s="53" t="s">
        <v>107</v>
      </c>
      <c r="C20" s="127" t="s">
        <v>108</v>
      </c>
      <c r="D20" s="128"/>
      <c r="E20" s="128"/>
      <c r="F20" s="128"/>
      <c r="G20" s="128"/>
      <c r="H20" s="128"/>
      <c r="I20" s="128"/>
      <c r="J20" s="130">
        <v>1600</v>
      </c>
      <c r="K20" s="128"/>
      <c r="L20" s="130">
        <v>2194</v>
      </c>
      <c r="M20" s="128"/>
      <c r="N20" s="128"/>
      <c r="O20" s="130">
        <v>137.13</v>
      </c>
      <c r="P20" s="128"/>
      <c r="Q20" s="128"/>
      <c r="R20" s="130">
        <v>3794</v>
      </c>
      <c r="S20" s="128"/>
      <c r="T20" s="54"/>
    </row>
    <row r="21" spans="1:20" ht="22.5" customHeight="1" x14ac:dyDescent="0.25">
      <c r="A21" s="88"/>
      <c r="B21" s="53" t="s">
        <v>109</v>
      </c>
      <c r="C21" s="127" t="s">
        <v>110</v>
      </c>
      <c r="D21" s="128"/>
      <c r="E21" s="128"/>
      <c r="F21" s="128"/>
      <c r="G21" s="128"/>
      <c r="H21" s="128"/>
      <c r="I21" s="128"/>
      <c r="J21" s="130">
        <v>2082070.02</v>
      </c>
      <c r="K21" s="128"/>
      <c r="L21" s="130">
        <v>205357.22</v>
      </c>
      <c r="M21" s="128"/>
      <c r="N21" s="128"/>
      <c r="O21" s="130">
        <v>1.19</v>
      </c>
      <c r="P21" s="128"/>
      <c r="Q21" s="128"/>
      <c r="R21" s="130">
        <v>2287427.2400000002</v>
      </c>
      <c r="S21" s="128"/>
      <c r="T21" s="54"/>
    </row>
    <row r="22" spans="1:20" ht="22.5" customHeight="1" x14ac:dyDescent="0.25">
      <c r="A22" s="88"/>
      <c r="B22" s="53" t="s">
        <v>111</v>
      </c>
      <c r="C22" s="127" t="s">
        <v>112</v>
      </c>
      <c r="D22" s="128"/>
      <c r="E22" s="128"/>
      <c r="F22" s="128"/>
      <c r="G22" s="128"/>
      <c r="H22" s="128"/>
      <c r="I22" s="128"/>
      <c r="J22" s="130">
        <v>153513.15</v>
      </c>
      <c r="K22" s="128"/>
      <c r="L22" s="130">
        <v>52016.58</v>
      </c>
      <c r="M22" s="128"/>
      <c r="N22" s="128"/>
      <c r="O22" s="130">
        <v>28.65</v>
      </c>
      <c r="P22" s="128"/>
      <c r="Q22" s="128"/>
      <c r="R22" s="130">
        <v>205529.73</v>
      </c>
      <c r="S22" s="128"/>
      <c r="T22" s="54"/>
    </row>
    <row r="23" spans="1:20" ht="22.5" customHeight="1" x14ac:dyDescent="0.25">
      <c r="A23" s="88"/>
      <c r="B23" s="53" t="s">
        <v>113</v>
      </c>
      <c r="C23" s="127" t="s">
        <v>114</v>
      </c>
      <c r="D23" s="128"/>
      <c r="E23" s="128"/>
      <c r="F23" s="128"/>
      <c r="G23" s="128"/>
      <c r="H23" s="128"/>
      <c r="I23" s="128"/>
      <c r="J23" s="130">
        <v>1080.31</v>
      </c>
      <c r="K23" s="128"/>
      <c r="L23" s="130">
        <v>0</v>
      </c>
      <c r="M23" s="128"/>
      <c r="N23" s="128"/>
      <c r="O23" s="130">
        <v>0</v>
      </c>
      <c r="P23" s="128"/>
      <c r="Q23" s="128"/>
      <c r="R23" s="130">
        <v>1080.31</v>
      </c>
      <c r="S23" s="128"/>
      <c r="T23" s="54"/>
    </row>
    <row r="24" spans="1:20" ht="22.5" customHeight="1" x14ac:dyDescent="0.25">
      <c r="A24" s="88"/>
      <c r="B24" s="53" t="s">
        <v>115</v>
      </c>
      <c r="C24" s="127" t="s">
        <v>116</v>
      </c>
      <c r="D24" s="128"/>
      <c r="E24" s="128"/>
      <c r="F24" s="128"/>
      <c r="G24" s="128"/>
      <c r="H24" s="128"/>
      <c r="I24" s="128"/>
      <c r="J24" s="130">
        <v>0</v>
      </c>
      <c r="K24" s="128"/>
      <c r="L24" s="130">
        <v>0</v>
      </c>
      <c r="M24" s="128"/>
      <c r="N24" s="128"/>
      <c r="O24" s="130">
        <v>0</v>
      </c>
      <c r="P24" s="128"/>
      <c r="Q24" s="128"/>
      <c r="R24" s="130">
        <v>0</v>
      </c>
      <c r="S24" s="128"/>
      <c r="T24" s="54"/>
    </row>
    <row r="25" spans="1:20" x14ac:dyDescent="0.25">
      <c r="A25" s="54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</row>
  </sheetData>
  <mergeCells count="59">
    <mergeCell ref="R24:S24"/>
    <mergeCell ref="C23:I23"/>
    <mergeCell ref="J23:K23"/>
    <mergeCell ref="L23:N23"/>
    <mergeCell ref="O23:Q23"/>
    <mergeCell ref="R23:S23"/>
    <mergeCell ref="C24:I24"/>
    <mergeCell ref="J24:K24"/>
    <mergeCell ref="L24:N24"/>
    <mergeCell ref="O24:Q24"/>
    <mergeCell ref="R22:S22"/>
    <mergeCell ref="C21:I21"/>
    <mergeCell ref="J21:K21"/>
    <mergeCell ref="L21:N21"/>
    <mergeCell ref="O21:Q21"/>
    <mergeCell ref="R21:S21"/>
    <mergeCell ref="C22:I22"/>
    <mergeCell ref="J22:K22"/>
    <mergeCell ref="L22:N22"/>
    <mergeCell ref="O22:Q22"/>
    <mergeCell ref="R20:S20"/>
    <mergeCell ref="C19:I19"/>
    <mergeCell ref="J19:K19"/>
    <mergeCell ref="L19:N19"/>
    <mergeCell ref="O19:Q19"/>
    <mergeCell ref="R19:S19"/>
    <mergeCell ref="C20:I20"/>
    <mergeCell ref="J20:K20"/>
    <mergeCell ref="L20:N20"/>
    <mergeCell ref="O20:Q20"/>
    <mergeCell ref="R18:S18"/>
    <mergeCell ref="C17:I17"/>
    <mergeCell ref="J17:K17"/>
    <mergeCell ref="L17:N17"/>
    <mergeCell ref="O17:Q17"/>
    <mergeCell ref="R17:S17"/>
    <mergeCell ref="C18:I18"/>
    <mergeCell ref="J18:K18"/>
    <mergeCell ref="L18:N18"/>
    <mergeCell ref="O18:Q18"/>
    <mergeCell ref="R15:S15"/>
    <mergeCell ref="C16:I16"/>
    <mergeCell ref="J16:K16"/>
    <mergeCell ref="L16:N16"/>
    <mergeCell ref="O16:Q16"/>
    <mergeCell ref="R16:S16"/>
    <mergeCell ref="O15:Q15"/>
    <mergeCell ref="C15:I15"/>
    <mergeCell ref="J15:K15"/>
    <mergeCell ref="L15:N15"/>
    <mergeCell ref="G10:L10"/>
    <mergeCell ref="G12:L12"/>
    <mergeCell ref="A1:E2"/>
    <mergeCell ref="N2:O3"/>
    <mergeCell ref="Q2:R3"/>
    <mergeCell ref="A3:D7"/>
    <mergeCell ref="Q6:R9"/>
    <mergeCell ref="G7:L7"/>
    <mergeCell ref="G9:L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opLeftCell="A10" workbookViewId="0">
      <selection activeCell="F19" sqref="F19"/>
    </sheetView>
  </sheetViews>
  <sheetFormatPr defaultRowHeight="15" x14ac:dyDescent="0.25"/>
  <cols>
    <col min="1" max="1" width="5.7109375" customWidth="1"/>
    <col min="2" max="2" width="11.28515625" customWidth="1"/>
    <col min="3" max="3" width="29.85546875" customWidth="1"/>
    <col min="4" max="4" width="18" customWidth="1"/>
    <col min="5" max="5" width="19.140625" customWidth="1"/>
    <col min="6" max="6" width="17.85546875" customWidth="1"/>
    <col min="7" max="7" width="21.5703125" customWidth="1"/>
    <col min="8" max="8" width="19.28515625" customWidth="1"/>
  </cols>
  <sheetData>
    <row r="1" spans="1:8" s="85" customFormat="1" x14ac:dyDescent="0.25">
      <c r="B1" s="85" t="s">
        <v>37</v>
      </c>
    </row>
    <row r="2" spans="1:8" s="85" customFormat="1" x14ac:dyDescent="0.25">
      <c r="B2" s="85" t="s">
        <v>220</v>
      </c>
    </row>
    <row r="3" spans="1:8" s="85" customFormat="1" x14ac:dyDescent="0.25">
      <c r="B3" s="85" t="s">
        <v>221</v>
      </c>
    </row>
    <row r="4" spans="1:8" ht="30.75" customHeight="1" x14ac:dyDescent="0.25">
      <c r="A4" s="154" t="s">
        <v>219</v>
      </c>
      <c r="B4" s="154"/>
      <c r="C4" s="154"/>
      <c r="D4" s="154"/>
      <c r="E4" s="154"/>
      <c r="F4" s="154"/>
      <c r="G4" s="154"/>
      <c r="H4" s="1"/>
    </row>
    <row r="5" spans="1:8" ht="18" x14ac:dyDescent="0.25">
      <c r="A5" s="10"/>
      <c r="B5" s="10"/>
      <c r="C5" s="10"/>
      <c r="D5" s="10"/>
      <c r="E5" s="10"/>
      <c r="F5" s="10"/>
      <c r="G5" s="10"/>
      <c r="H5" s="1"/>
    </row>
    <row r="6" spans="1:8" ht="15" customHeight="1" x14ac:dyDescent="0.25">
      <c r="A6" s="155" t="s">
        <v>13</v>
      </c>
      <c r="B6" s="155"/>
      <c r="C6" s="155"/>
      <c r="D6" s="155"/>
      <c r="E6" s="155"/>
      <c r="F6" s="155"/>
      <c r="G6" s="155"/>
      <c r="H6" s="55"/>
    </row>
    <row r="7" spans="1:8" x14ac:dyDescent="0.25">
      <c r="A7" s="56"/>
      <c r="B7" s="56"/>
      <c r="C7" s="56"/>
      <c r="D7" s="56"/>
      <c r="E7" s="56"/>
      <c r="F7" s="56"/>
      <c r="G7" s="11"/>
      <c r="H7" s="55"/>
    </row>
    <row r="8" spans="1:8" ht="15" customHeight="1" x14ac:dyDescent="0.25">
      <c r="A8" s="155" t="s">
        <v>118</v>
      </c>
      <c r="B8" s="155"/>
      <c r="C8" s="155"/>
      <c r="D8" s="155"/>
      <c r="E8" s="155"/>
      <c r="F8" s="155"/>
      <c r="G8" s="155"/>
      <c r="H8" s="55"/>
    </row>
    <row r="9" spans="1:8" x14ac:dyDescent="0.25">
      <c r="A9" s="56"/>
      <c r="B9" s="56"/>
      <c r="C9" s="56"/>
      <c r="D9" s="56"/>
      <c r="E9" s="56"/>
      <c r="F9" s="56"/>
      <c r="G9" s="11"/>
      <c r="H9" s="55"/>
    </row>
    <row r="10" spans="1:8" ht="25.5" x14ac:dyDescent="0.25">
      <c r="A10" s="57" t="s">
        <v>119</v>
      </c>
      <c r="B10" s="58" t="s">
        <v>120</v>
      </c>
      <c r="C10" s="58" t="s">
        <v>40</v>
      </c>
      <c r="D10" s="58" t="s">
        <v>224</v>
      </c>
      <c r="E10" s="57" t="s">
        <v>223</v>
      </c>
      <c r="F10" s="57" t="s">
        <v>225</v>
      </c>
      <c r="G10" s="57" t="s">
        <v>228</v>
      </c>
      <c r="H10" s="55"/>
    </row>
    <row r="11" spans="1:8" x14ac:dyDescent="0.25">
      <c r="A11" s="59"/>
      <c r="B11" s="60"/>
      <c r="C11" s="61" t="s">
        <v>121</v>
      </c>
      <c r="D11" s="60"/>
      <c r="E11" s="59"/>
      <c r="F11" s="59"/>
      <c r="G11" s="59"/>
      <c r="H11" s="55"/>
    </row>
    <row r="12" spans="1:8" ht="60.75" customHeight="1" x14ac:dyDescent="0.25">
      <c r="A12" s="62">
        <v>8</v>
      </c>
      <c r="B12" s="62"/>
      <c r="C12" s="62" t="s">
        <v>122</v>
      </c>
      <c r="D12" s="63"/>
      <c r="E12" s="64"/>
      <c r="F12" s="64"/>
      <c r="G12" s="64"/>
      <c r="H12" s="55"/>
    </row>
    <row r="13" spans="1:8" x14ac:dyDescent="0.25">
      <c r="A13" s="62"/>
      <c r="B13" s="65">
        <v>84</v>
      </c>
      <c r="C13" s="65" t="s">
        <v>123</v>
      </c>
      <c r="D13" s="63"/>
      <c r="E13" s="64"/>
      <c r="F13" s="64"/>
      <c r="G13" s="64"/>
      <c r="H13" s="55"/>
    </row>
    <row r="14" spans="1:8" x14ac:dyDescent="0.25">
      <c r="A14" s="62"/>
      <c r="B14" s="65"/>
      <c r="C14" s="66"/>
      <c r="D14" s="63"/>
      <c r="E14" s="64"/>
      <c r="F14" s="64"/>
      <c r="G14" s="64"/>
      <c r="H14" s="55"/>
    </row>
    <row r="15" spans="1:8" x14ac:dyDescent="0.25">
      <c r="A15" s="62"/>
      <c r="B15" s="65"/>
      <c r="C15" s="61" t="s">
        <v>124</v>
      </c>
      <c r="D15" s="63"/>
      <c r="E15" s="64"/>
      <c r="F15" s="64"/>
      <c r="G15" s="64"/>
      <c r="H15" s="55"/>
    </row>
    <row r="16" spans="1:8" ht="56.25" customHeight="1" x14ac:dyDescent="0.25">
      <c r="A16" s="67">
        <v>5</v>
      </c>
      <c r="B16" s="67"/>
      <c r="C16" s="68" t="s">
        <v>125</v>
      </c>
      <c r="D16" s="63"/>
      <c r="E16" s="64"/>
      <c r="F16" s="64"/>
      <c r="G16" s="64"/>
      <c r="H16" s="55"/>
    </row>
    <row r="17" spans="1:8" ht="61.5" customHeight="1" x14ac:dyDescent="0.25">
      <c r="A17" s="65"/>
      <c r="B17" s="65">
        <v>54</v>
      </c>
      <c r="C17" s="69" t="s">
        <v>126</v>
      </c>
      <c r="D17" s="63"/>
      <c r="E17" s="64"/>
      <c r="F17" s="64"/>
      <c r="G17" s="64"/>
      <c r="H17" s="55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</sheetData>
  <mergeCells count="3">
    <mergeCell ref="A4:G4"/>
    <mergeCell ref="A6:G6"/>
    <mergeCell ref="A8:G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9"/>
  <sheetViews>
    <sheetView workbookViewId="0">
      <selection activeCell="V6" sqref="V6"/>
    </sheetView>
  </sheetViews>
  <sheetFormatPr defaultRowHeight="15" x14ac:dyDescent="0.25"/>
  <cols>
    <col min="1" max="1" width="4.28515625" customWidth="1"/>
    <col min="2" max="2" width="4.5703125" customWidth="1"/>
    <col min="3" max="3" width="20" customWidth="1"/>
    <col min="7" max="7" width="6" customWidth="1"/>
    <col min="9" max="9" width="5.42578125" customWidth="1"/>
    <col min="10" max="10" width="3.28515625" customWidth="1"/>
    <col min="11" max="11" width="9.140625" hidden="1" customWidth="1"/>
    <col min="12" max="12" width="11.85546875" customWidth="1"/>
    <col min="14" max="14" width="0.28515625" customWidth="1"/>
    <col min="17" max="17" width="9.140625" hidden="1" customWidth="1"/>
    <col min="18" max="18" width="4.7109375" customWidth="1"/>
  </cols>
  <sheetData>
    <row r="1" spans="1:21" s="85" customFormat="1" x14ac:dyDescent="0.25">
      <c r="B1" s="85" t="s">
        <v>37</v>
      </c>
    </row>
    <row r="2" spans="1:21" s="85" customFormat="1" x14ac:dyDescent="0.25">
      <c r="B2" s="85" t="s">
        <v>222</v>
      </c>
    </row>
    <row r="3" spans="1:21" s="85" customFormat="1" x14ac:dyDescent="0.25">
      <c r="B3" s="85" t="s">
        <v>221</v>
      </c>
    </row>
    <row r="4" spans="1:21" s="85" customFormat="1" x14ac:dyDescent="0.25"/>
    <row r="5" spans="1:21" s="85" customFormat="1" ht="25.15" customHeight="1" x14ac:dyDescent="0.25">
      <c r="G5" s="155" t="s">
        <v>219</v>
      </c>
      <c r="H5" s="155"/>
      <c r="I5" s="155"/>
      <c r="J5" s="155"/>
      <c r="K5" s="155"/>
      <c r="L5" s="155"/>
      <c r="M5" s="155"/>
      <c r="N5" s="155"/>
    </row>
    <row r="6" spans="1:21" s="85" customFormat="1" x14ac:dyDescent="0.25">
      <c r="G6" s="144" t="s">
        <v>208</v>
      </c>
      <c r="H6" s="144"/>
      <c r="I6" s="144"/>
      <c r="J6" s="144"/>
      <c r="K6" s="144"/>
      <c r="L6" s="144"/>
      <c r="M6" s="144"/>
    </row>
    <row r="7" spans="1:21" s="83" customFormat="1" x14ac:dyDescent="0.25"/>
    <row r="8" spans="1:21" s="83" customFormat="1" ht="15.75" thickBot="1" x14ac:dyDescent="0.3"/>
    <row r="9" spans="1:21" ht="25.9" customHeight="1" thickTop="1" thickBot="1" x14ac:dyDescent="0.3">
      <c r="A9" s="136" t="s">
        <v>38</v>
      </c>
      <c r="B9" s="137"/>
      <c r="C9" s="82" t="s">
        <v>39</v>
      </c>
      <c r="D9" s="147" t="s">
        <v>40</v>
      </c>
      <c r="E9" s="148"/>
      <c r="F9" s="148"/>
      <c r="G9" s="148"/>
      <c r="H9" s="148"/>
      <c r="I9" s="148"/>
      <c r="J9" s="148"/>
      <c r="K9" s="138" t="s">
        <v>224</v>
      </c>
      <c r="L9" s="137"/>
      <c r="M9" s="138" t="s">
        <v>223</v>
      </c>
      <c r="N9" s="137"/>
      <c r="O9" s="137"/>
      <c r="P9" s="139" t="s">
        <v>71</v>
      </c>
      <c r="Q9" s="137"/>
      <c r="R9" s="137"/>
      <c r="S9" s="138" t="s">
        <v>228</v>
      </c>
      <c r="T9" s="137"/>
      <c r="U9" s="83"/>
    </row>
    <row r="10" spans="1:21" ht="15.75" thickTop="1" x14ac:dyDescent="0.25">
      <c r="A10" s="127"/>
      <c r="B10" s="128"/>
      <c r="C10" s="81"/>
      <c r="D10" s="127" t="s">
        <v>52</v>
      </c>
      <c r="E10" s="128"/>
      <c r="F10" s="128"/>
      <c r="G10" s="128"/>
      <c r="H10" s="128"/>
      <c r="I10" s="128"/>
      <c r="J10" s="128"/>
      <c r="K10" s="130">
        <v>2238507.23</v>
      </c>
      <c r="L10" s="128"/>
      <c r="M10" s="130">
        <v>259567.8</v>
      </c>
      <c r="N10" s="128"/>
      <c r="O10" s="128"/>
      <c r="P10" s="130">
        <v>11.6</v>
      </c>
      <c r="Q10" s="128"/>
      <c r="R10" s="128"/>
      <c r="S10" s="130">
        <v>2498075.0299999998</v>
      </c>
      <c r="T10" s="128"/>
      <c r="U10" s="83"/>
    </row>
    <row r="11" spans="1:21" x14ac:dyDescent="0.25">
      <c r="A11" s="127"/>
      <c r="B11" s="128"/>
      <c r="C11" s="81" t="s">
        <v>127</v>
      </c>
      <c r="D11" s="127" t="s">
        <v>128</v>
      </c>
      <c r="E11" s="128"/>
      <c r="F11" s="128"/>
      <c r="G11" s="128"/>
      <c r="H11" s="128"/>
      <c r="I11" s="128"/>
      <c r="J11" s="128"/>
      <c r="K11" s="130">
        <v>2238507.23</v>
      </c>
      <c r="L11" s="128"/>
      <c r="M11" s="130">
        <v>259567.8</v>
      </c>
      <c r="N11" s="128"/>
      <c r="O11" s="128"/>
      <c r="P11" s="130">
        <v>11.6</v>
      </c>
      <c r="Q11" s="128"/>
      <c r="R11" s="128"/>
      <c r="S11" s="130">
        <v>2498075.0299999998</v>
      </c>
      <c r="T11" s="128"/>
      <c r="U11" s="83"/>
    </row>
    <row r="12" spans="1:21" x14ac:dyDescent="0.25">
      <c r="A12" s="127"/>
      <c r="B12" s="128"/>
      <c r="C12" s="81" t="s">
        <v>129</v>
      </c>
      <c r="D12" s="127" t="s">
        <v>130</v>
      </c>
      <c r="E12" s="128"/>
      <c r="F12" s="128"/>
      <c r="G12" s="128"/>
      <c r="H12" s="128"/>
      <c r="I12" s="128"/>
      <c r="J12" s="128"/>
      <c r="K12" s="130">
        <v>2238507.23</v>
      </c>
      <c r="L12" s="128"/>
      <c r="M12" s="130">
        <v>259567.8</v>
      </c>
      <c r="N12" s="128"/>
      <c r="O12" s="128"/>
      <c r="P12" s="130">
        <v>11.6</v>
      </c>
      <c r="Q12" s="128"/>
      <c r="R12" s="128"/>
      <c r="S12" s="130">
        <v>2498075.0299999998</v>
      </c>
      <c r="T12" s="128"/>
      <c r="U12" s="83"/>
    </row>
    <row r="13" spans="1:21" ht="22.5" x14ac:dyDescent="0.25">
      <c r="A13" s="127"/>
      <c r="B13" s="128"/>
      <c r="C13" s="87" t="s">
        <v>131</v>
      </c>
      <c r="D13" s="127" t="s">
        <v>37</v>
      </c>
      <c r="E13" s="128"/>
      <c r="F13" s="128"/>
      <c r="G13" s="128"/>
      <c r="H13" s="128"/>
      <c r="I13" s="128"/>
      <c r="J13" s="128"/>
      <c r="K13" s="130">
        <v>2238507.23</v>
      </c>
      <c r="L13" s="128"/>
      <c r="M13" s="130">
        <v>259567.8</v>
      </c>
      <c r="N13" s="128"/>
      <c r="O13" s="128"/>
      <c r="P13" s="130">
        <v>11.6</v>
      </c>
      <c r="Q13" s="128"/>
      <c r="R13" s="128"/>
      <c r="S13" s="130">
        <v>2498075.0299999998</v>
      </c>
      <c r="T13" s="128"/>
      <c r="U13" s="83"/>
    </row>
    <row r="14" spans="1:21" x14ac:dyDescent="0.25">
      <c r="A14" s="127"/>
      <c r="B14" s="128"/>
      <c r="C14" s="81" t="s">
        <v>132</v>
      </c>
      <c r="D14" s="127" t="s">
        <v>133</v>
      </c>
      <c r="E14" s="128"/>
      <c r="F14" s="128"/>
      <c r="G14" s="128"/>
      <c r="H14" s="128"/>
      <c r="I14" s="128"/>
      <c r="J14" s="128"/>
      <c r="K14" s="130">
        <v>0</v>
      </c>
      <c r="L14" s="128"/>
      <c r="M14" s="130">
        <v>0</v>
      </c>
      <c r="N14" s="128"/>
      <c r="O14" s="128"/>
      <c r="P14" s="130">
        <v>0</v>
      </c>
      <c r="Q14" s="128"/>
      <c r="R14" s="128"/>
      <c r="S14" s="130">
        <v>0</v>
      </c>
      <c r="T14" s="128"/>
      <c r="U14" s="83"/>
    </row>
    <row r="15" spans="1:21" ht="22.5" x14ac:dyDescent="0.25">
      <c r="A15" s="127"/>
      <c r="B15" s="128"/>
      <c r="C15" s="81" t="s">
        <v>134</v>
      </c>
      <c r="D15" s="127" t="s">
        <v>135</v>
      </c>
      <c r="E15" s="128"/>
      <c r="F15" s="128"/>
      <c r="G15" s="128"/>
      <c r="H15" s="128"/>
      <c r="I15" s="128"/>
      <c r="J15" s="128"/>
      <c r="K15" s="130">
        <v>0</v>
      </c>
      <c r="L15" s="128"/>
      <c r="M15" s="130">
        <v>0</v>
      </c>
      <c r="N15" s="128"/>
      <c r="O15" s="128"/>
      <c r="P15" s="130">
        <v>0</v>
      </c>
      <c r="Q15" s="128"/>
      <c r="R15" s="128"/>
      <c r="S15" s="130">
        <v>0</v>
      </c>
      <c r="T15" s="128"/>
      <c r="U15" s="83"/>
    </row>
    <row r="16" spans="1:21" x14ac:dyDescent="0.25">
      <c r="A16" s="127"/>
      <c r="B16" s="128"/>
      <c r="C16" s="81" t="s">
        <v>75</v>
      </c>
      <c r="D16" s="127" t="s">
        <v>74</v>
      </c>
      <c r="E16" s="128"/>
      <c r="F16" s="128"/>
      <c r="G16" s="128"/>
      <c r="H16" s="128"/>
      <c r="I16" s="128"/>
      <c r="J16" s="128"/>
      <c r="K16" s="130">
        <v>0</v>
      </c>
      <c r="L16" s="128"/>
      <c r="M16" s="130">
        <v>0</v>
      </c>
      <c r="N16" s="128"/>
      <c r="O16" s="128"/>
      <c r="P16" s="130">
        <v>0</v>
      </c>
      <c r="Q16" s="128"/>
      <c r="R16" s="128"/>
      <c r="S16" s="130">
        <v>0</v>
      </c>
      <c r="T16" s="128"/>
      <c r="U16" s="83"/>
    </row>
    <row r="17" spans="1:21" x14ac:dyDescent="0.25">
      <c r="A17" s="127"/>
      <c r="B17" s="128"/>
      <c r="C17" s="81" t="s">
        <v>53</v>
      </c>
      <c r="D17" s="127" t="s">
        <v>54</v>
      </c>
      <c r="E17" s="128"/>
      <c r="F17" s="128"/>
      <c r="G17" s="128"/>
      <c r="H17" s="128"/>
      <c r="I17" s="128"/>
      <c r="J17" s="128"/>
      <c r="K17" s="130">
        <v>0</v>
      </c>
      <c r="L17" s="128"/>
      <c r="M17" s="130">
        <v>0</v>
      </c>
      <c r="N17" s="128"/>
      <c r="O17" s="128"/>
      <c r="P17" s="130">
        <v>0</v>
      </c>
      <c r="Q17" s="128"/>
      <c r="R17" s="128"/>
      <c r="S17" s="130">
        <v>0</v>
      </c>
      <c r="T17" s="128"/>
      <c r="U17" s="83"/>
    </row>
    <row r="18" spans="1:21" x14ac:dyDescent="0.25">
      <c r="A18" s="127"/>
      <c r="B18" s="128"/>
      <c r="C18" s="81" t="s">
        <v>57</v>
      </c>
      <c r="D18" s="127" t="s">
        <v>58</v>
      </c>
      <c r="E18" s="128"/>
      <c r="F18" s="128"/>
      <c r="G18" s="128"/>
      <c r="H18" s="128"/>
      <c r="I18" s="128"/>
      <c r="J18" s="128"/>
      <c r="K18" s="130">
        <v>0</v>
      </c>
      <c r="L18" s="128"/>
      <c r="M18" s="130">
        <v>0</v>
      </c>
      <c r="N18" s="128"/>
      <c r="O18" s="128"/>
      <c r="P18" s="130">
        <v>0</v>
      </c>
      <c r="Q18" s="128"/>
      <c r="R18" s="128"/>
      <c r="S18" s="130">
        <v>0</v>
      </c>
      <c r="T18" s="128"/>
      <c r="U18" s="83"/>
    </row>
    <row r="19" spans="1:21" x14ac:dyDescent="0.25">
      <c r="A19" s="127"/>
      <c r="B19" s="128"/>
      <c r="C19" s="81" t="s">
        <v>136</v>
      </c>
      <c r="D19" s="127" t="s">
        <v>137</v>
      </c>
      <c r="E19" s="128"/>
      <c r="F19" s="128"/>
      <c r="G19" s="128"/>
      <c r="H19" s="128"/>
      <c r="I19" s="128"/>
      <c r="J19" s="128"/>
      <c r="K19" s="130">
        <v>2041050.02</v>
      </c>
      <c r="L19" s="128"/>
      <c r="M19" s="130">
        <v>179379.09</v>
      </c>
      <c r="N19" s="128"/>
      <c r="O19" s="128"/>
      <c r="P19" s="130">
        <v>8.7899999999999991</v>
      </c>
      <c r="Q19" s="128"/>
      <c r="R19" s="128"/>
      <c r="S19" s="130">
        <v>2220429.11</v>
      </c>
      <c r="T19" s="128"/>
      <c r="U19" s="83"/>
    </row>
    <row r="20" spans="1:21" ht="22.5" x14ac:dyDescent="0.25">
      <c r="A20" s="127"/>
      <c r="B20" s="128"/>
      <c r="C20" s="81" t="s">
        <v>138</v>
      </c>
      <c r="D20" s="127" t="s">
        <v>139</v>
      </c>
      <c r="E20" s="128"/>
      <c r="F20" s="128"/>
      <c r="G20" s="128"/>
      <c r="H20" s="128"/>
      <c r="I20" s="128"/>
      <c r="J20" s="128"/>
      <c r="K20" s="130">
        <v>44574.12</v>
      </c>
      <c r="L20" s="128"/>
      <c r="M20" s="130">
        <v>1966.03</v>
      </c>
      <c r="N20" s="128"/>
      <c r="O20" s="128"/>
      <c r="P20" s="130">
        <v>4.41</v>
      </c>
      <c r="Q20" s="128"/>
      <c r="R20" s="128"/>
      <c r="S20" s="130">
        <v>46540.15</v>
      </c>
      <c r="T20" s="128"/>
      <c r="U20" s="83"/>
    </row>
    <row r="21" spans="1:21" x14ac:dyDescent="0.25">
      <c r="A21" s="127"/>
      <c r="B21" s="128"/>
      <c r="C21" s="81" t="s">
        <v>81</v>
      </c>
      <c r="D21" s="127" t="s">
        <v>82</v>
      </c>
      <c r="E21" s="128"/>
      <c r="F21" s="128"/>
      <c r="G21" s="128"/>
      <c r="H21" s="128"/>
      <c r="I21" s="128"/>
      <c r="J21" s="128"/>
      <c r="K21" s="130">
        <v>44574.12</v>
      </c>
      <c r="L21" s="128"/>
      <c r="M21" s="130">
        <v>1966.03</v>
      </c>
      <c r="N21" s="128"/>
      <c r="O21" s="128"/>
      <c r="P21" s="130">
        <v>4.41</v>
      </c>
      <c r="Q21" s="128"/>
      <c r="R21" s="128"/>
      <c r="S21" s="130">
        <v>46540.15</v>
      </c>
      <c r="T21" s="128"/>
      <c r="U21" s="83"/>
    </row>
    <row r="22" spans="1:21" x14ac:dyDescent="0.25">
      <c r="A22" s="127"/>
      <c r="B22" s="128"/>
      <c r="C22" s="81" t="s">
        <v>53</v>
      </c>
      <c r="D22" s="127" t="s">
        <v>54</v>
      </c>
      <c r="E22" s="128"/>
      <c r="F22" s="128"/>
      <c r="G22" s="128"/>
      <c r="H22" s="128"/>
      <c r="I22" s="128"/>
      <c r="J22" s="128"/>
      <c r="K22" s="130">
        <v>44574.12</v>
      </c>
      <c r="L22" s="128"/>
      <c r="M22" s="130">
        <v>637.79999999999995</v>
      </c>
      <c r="N22" s="128"/>
      <c r="O22" s="128"/>
      <c r="P22" s="130">
        <v>1.43</v>
      </c>
      <c r="Q22" s="128"/>
      <c r="R22" s="128"/>
      <c r="S22" s="130">
        <v>45211.92</v>
      </c>
      <c r="T22" s="128"/>
      <c r="U22" s="83"/>
    </row>
    <row r="23" spans="1:21" x14ac:dyDescent="0.25">
      <c r="A23" s="127"/>
      <c r="B23" s="128"/>
      <c r="C23" s="81" t="s">
        <v>57</v>
      </c>
      <c r="D23" s="127" t="s">
        <v>58</v>
      </c>
      <c r="E23" s="128"/>
      <c r="F23" s="128"/>
      <c r="G23" s="128"/>
      <c r="H23" s="128"/>
      <c r="I23" s="128"/>
      <c r="J23" s="128"/>
      <c r="K23" s="130">
        <v>44574.12</v>
      </c>
      <c r="L23" s="128"/>
      <c r="M23" s="130">
        <v>637.79999999999995</v>
      </c>
      <c r="N23" s="128"/>
      <c r="O23" s="128"/>
      <c r="P23" s="130">
        <v>1.43</v>
      </c>
      <c r="Q23" s="128"/>
      <c r="R23" s="128"/>
      <c r="S23" s="130">
        <v>45211.92</v>
      </c>
      <c r="T23" s="128"/>
      <c r="U23" s="83"/>
    </row>
    <row r="24" spans="1:21" x14ac:dyDescent="0.25">
      <c r="A24" s="127"/>
      <c r="B24" s="128"/>
      <c r="C24" s="81" t="s">
        <v>59</v>
      </c>
      <c r="D24" s="127" t="s">
        <v>60</v>
      </c>
      <c r="E24" s="128"/>
      <c r="F24" s="128"/>
      <c r="G24" s="128"/>
      <c r="H24" s="128"/>
      <c r="I24" s="128"/>
      <c r="J24" s="128"/>
      <c r="K24" s="130">
        <v>0</v>
      </c>
      <c r="L24" s="128"/>
      <c r="M24" s="130">
        <v>0</v>
      </c>
      <c r="N24" s="128"/>
      <c r="O24" s="128"/>
      <c r="P24" s="130">
        <v>0</v>
      </c>
      <c r="Q24" s="128"/>
      <c r="R24" s="128"/>
      <c r="S24" s="130">
        <v>0</v>
      </c>
      <c r="T24" s="128"/>
      <c r="U24" s="83"/>
    </row>
    <row r="25" spans="1:21" x14ac:dyDescent="0.25">
      <c r="A25" s="127"/>
      <c r="B25" s="128"/>
      <c r="C25" s="81" t="s">
        <v>211</v>
      </c>
      <c r="D25" s="127" t="s">
        <v>212</v>
      </c>
      <c r="E25" s="128"/>
      <c r="F25" s="128"/>
      <c r="G25" s="128"/>
      <c r="H25" s="128"/>
      <c r="I25" s="128"/>
      <c r="J25" s="128"/>
      <c r="K25" s="130">
        <v>0</v>
      </c>
      <c r="L25" s="128"/>
      <c r="M25" s="130">
        <v>1328.23</v>
      </c>
      <c r="N25" s="128"/>
      <c r="O25" s="128"/>
      <c r="P25" s="130">
        <v>100</v>
      </c>
      <c r="Q25" s="128"/>
      <c r="R25" s="128"/>
      <c r="S25" s="130">
        <v>1328.23</v>
      </c>
      <c r="T25" s="128"/>
      <c r="U25" s="83"/>
    </row>
    <row r="26" spans="1:21" x14ac:dyDescent="0.25">
      <c r="A26" s="127"/>
      <c r="B26" s="128"/>
      <c r="C26" s="81" t="s">
        <v>213</v>
      </c>
      <c r="D26" s="127" t="s">
        <v>210</v>
      </c>
      <c r="E26" s="128"/>
      <c r="F26" s="128"/>
      <c r="G26" s="128"/>
      <c r="H26" s="128"/>
      <c r="I26" s="128"/>
      <c r="J26" s="128"/>
      <c r="K26" s="130">
        <v>0</v>
      </c>
      <c r="L26" s="128"/>
      <c r="M26" s="130">
        <v>1328.23</v>
      </c>
      <c r="N26" s="128"/>
      <c r="O26" s="128"/>
      <c r="P26" s="130">
        <v>100</v>
      </c>
      <c r="Q26" s="128"/>
      <c r="R26" s="128"/>
      <c r="S26" s="130">
        <v>1328.23</v>
      </c>
      <c r="T26" s="128"/>
      <c r="U26" s="83"/>
    </row>
    <row r="27" spans="1:21" ht="22.5" x14ac:dyDescent="0.25">
      <c r="A27" s="127"/>
      <c r="B27" s="128"/>
      <c r="C27" s="81" t="s">
        <v>140</v>
      </c>
      <c r="D27" s="127" t="s">
        <v>141</v>
      </c>
      <c r="E27" s="128"/>
      <c r="F27" s="128"/>
      <c r="G27" s="128"/>
      <c r="H27" s="128"/>
      <c r="I27" s="128"/>
      <c r="J27" s="128"/>
      <c r="K27" s="130">
        <v>63522.27</v>
      </c>
      <c r="L27" s="128"/>
      <c r="M27" s="130">
        <v>11629.38</v>
      </c>
      <c r="N27" s="128"/>
      <c r="O27" s="128"/>
      <c r="P27" s="130">
        <v>18.309999999999999</v>
      </c>
      <c r="Q27" s="128"/>
      <c r="R27" s="128"/>
      <c r="S27" s="130">
        <v>75151.649999999994</v>
      </c>
      <c r="T27" s="128"/>
      <c r="U27" s="83"/>
    </row>
    <row r="28" spans="1:21" x14ac:dyDescent="0.25">
      <c r="A28" s="127"/>
      <c r="B28" s="128"/>
      <c r="C28" s="81" t="s">
        <v>81</v>
      </c>
      <c r="D28" s="127" t="s">
        <v>82</v>
      </c>
      <c r="E28" s="128"/>
      <c r="F28" s="128"/>
      <c r="G28" s="128"/>
      <c r="H28" s="128"/>
      <c r="I28" s="128"/>
      <c r="J28" s="128"/>
      <c r="K28" s="130">
        <v>63522.27</v>
      </c>
      <c r="L28" s="128"/>
      <c r="M28" s="130">
        <v>11629.38</v>
      </c>
      <c r="N28" s="128"/>
      <c r="O28" s="128"/>
      <c r="P28" s="130">
        <v>18.309999999999999</v>
      </c>
      <c r="Q28" s="128"/>
      <c r="R28" s="128"/>
      <c r="S28" s="130">
        <v>75151.649999999994</v>
      </c>
      <c r="T28" s="128"/>
      <c r="U28" s="83"/>
    </row>
    <row r="29" spans="1:21" x14ac:dyDescent="0.25">
      <c r="A29" s="127"/>
      <c r="B29" s="128"/>
      <c r="C29" s="81" t="s">
        <v>53</v>
      </c>
      <c r="D29" s="127" t="s">
        <v>54</v>
      </c>
      <c r="E29" s="128"/>
      <c r="F29" s="128"/>
      <c r="G29" s="128"/>
      <c r="H29" s="128"/>
      <c r="I29" s="128"/>
      <c r="J29" s="128"/>
      <c r="K29" s="130">
        <v>63522.27</v>
      </c>
      <c r="L29" s="128"/>
      <c r="M29" s="130">
        <v>0</v>
      </c>
      <c r="N29" s="128"/>
      <c r="O29" s="128"/>
      <c r="P29" s="130">
        <v>0</v>
      </c>
      <c r="Q29" s="128"/>
      <c r="R29" s="128"/>
      <c r="S29" s="130">
        <v>63522.27</v>
      </c>
      <c r="T29" s="128"/>
      <c r="U29" s="83"/>
    </row>
    <row r="30" spans="1:21" x14ac:dyDescent="0.25">
      <c r="A30" s="127"/>
      <c r="B30" s="128"/>
      <c r="C30" s="81" t="s">
        <v>57</v>
      </c>
      <c r="D30" s="127" t="s">
        <v>58</v>
      </c>
      <c r="E30" s="128"/>
      <c r="F30" s="128"/>
      <c r="G30" s="128"/>
      <c r="H30" s="128"/>
      <c r="I30" s="128"/>
      <c r="J30" s="128"/>
      <c r="K30" s="130">
        <v>63522.27</v>
      </c>
      <c r="L30" s="128"/>
      <c r="M30" s="130">
        <v>0</v>
      </c>
      <c r="N30" s="128"/>
      <c r="O30" s="128"/>
      <c r="P30" s="130">
        <v>0</v>
      </c>
      <c r="Q30" s="128"/>
      <c r="R30" s="128"/>
      <c r="S30" s="130">
        <v>63522.27</v>
      </c>
      <c r="T30" s="128"/>
      <c r="U30" s="83"/>
    </row>
    <row r="31" spans="1:21" x14ac:dyDescent="0.25">
      <c r="A31" s="127"/>
      <c r="B31" s="128"/>
      <c r="C31" s="81" t="s">
        <v>211</v>
      </c>
      <c r="D31" s="127" t="s">
        <v>212</v>
      </c>
      <c r="E31" s="128"/>
      <c r="F31" s="128"/>
      <c r="G31" s="128"/>
      <c r="H31" s="128"/>
      <c r="I31" s="128"/>
      <c r="J31" s="128"/>
      <c r="K31" s="130">
        <v>0</v>
      </c>
      <c r="L31" s="128"/>
      <c r="M31" s="130">
        <v>11629.38</v>
      </c>
      <c r="N31" s="128"/>
      <c r="O31" s="128"/>
      <c r="P31" s="130">
        <v>100</v>
      </c>
      <c r="Q31" s="128"/>
      <c r="R31" s="128"/>
      <c r="S31" s="130">
        <v>11629.38</v>
      </c>
      <c r="T31" s="128"/>
      <c r="U31" s="83"/>
    </row>
    <row r="32" spans="1:21" x14ac:dyDescent="0.25">
      <c r="A32" s="127"/>
      <c r="B32" s="128"/>
      <c r="C32" s="81" t="s">
        <v>213</v>
      </c>
      <c r="D32" s="127" t="s">
        <v>210</v>
      </c>
      <c r="E32" s="128"/>
      <c r="F32" s="128"/>
      <c r="G32" s="128"/>
      <c r="H32" s="128"/>
      <c r="I32" s="128"/>
      <c r="J32" s="128"/>
      <c r="K32" s="130">
        <v>0</v>
      </c>
      <c r="L32" s="128"/>
      <c r="M32" s="130">
        <v>11629.38</v>
      </c>
      <c r="N32" s="128"/>
      <c r="O32" s="128"/>
      <c r="P32" s="130">
        <v>100</v>
      </c>
      <c r="Q32" s="128"/>
      <c r="R32" s="128"/>
      <c r="S32" s="130">
        <v>11629.38</v>
      </c>
      <c r="T32" s="128"/>
      <c r="U32" s="83"/>
    </row>
    <row r="33" spans="1:21" ht="22.5" x14ac:dyDescent="0.25">
      <c r="A33" s="127"/>
      <c r="B33" s="128"/>
      <c r="C33" s="81" t="s">
        <v>142</v>
      </c>
      <c r="D33" s="127" t="s">
        <v>143</v>
      </c>
      <c r="E33" s="128"/>
      <c r="F33" s="128"/>
      <c r="G33" s="128"/>
      <c r="H33" s="128"/>
      <c r="I33" s="128"/>
      <c r="J33" s="128"/>
      <c r="K33" s="130">
        <v>82829.63</v>
      </c>
      <c r="L33" s="128"/>
      <c r="M33" s="130">
        <v>21073.85</v>
      </c>
      <c r="N33" s="128"/>
      <c r="O33" s="128"/>
      <c r="P33" s="130">
        <v>25.44</v>
      </c>
      <c r="Q33" s="128"/>
      <c r="R33" s="128"/>
      <c r="S33" s="130">
        <v>103903.48</v>
      </c>
      <c r="T33" s="128"/>
      <c r="U33" s="83"/>
    </row>
    <row r="34" spans="1:21" x14ac:dyDescent="0.25">
      <c r="A34" s="127"/>
      <c r="B34" s="128"/>
      <c r="C34" s="81" t="s">
        <v>78</v>
      </c>
      <c r="D34" s="127" t="s">
        <v>77</v>
      </c>
      <c r="E34" s="128"/>
      <c r="F34" s="128"/>
      <c r="G34" s="128"/>
      <c r="H34" s="128"/>
      <c r="I34" s="128"/>
      <c r="J34" s="128"/>
      <c r="K34" s="130">
        <v>68705.820000000007</v>
      </c>
      <c r="L34" s="128"/>
      <c r="M34" s="130">
        <v>21073.85</v>
      </c>
      <c r="N34" s="128"/>
      <c r="O34" s="128"/>
      <c r="P34" s="130">
        <v>30.67</v>
      </c>
      <c r="Q34" s="128"/>
      <c r="R34" s="128"/>
      <c r="S34" s="130">
        <v>89779.67</v>
      </c>
      <c r="T34" s="128"/>
      <c r="U34" s="83"/>
    </row>
    <row r="35" spans="1:21" x14ac:dyDescent="0.25">
      <c r="A35" s="127"/>
      <c r="B35" s="128"/>
      <c r="C35" s="81" t="s">
        <v>53</v>
      </c>
      <c r="D35" s="127" t="s">
        <v>54</v>
      </c>
      <c r="E35" s="128"/>
      <c r="F35" s="128"/>
      <c r="G35" s="128"/>
      <c r="H35" s="128"/>
      <c r="I35" s="128"/>
      <c r="J35" s="128"/>
      <c r="K35" s="130">
        <v>60613.57</v>
      </c>
      <c r="L35" s="128"/>
      <c r="M35" s="130">
        <v>5237.5</v>
      </c>
      <c r="N35" s="128"/>
      <c r="O35" s="128"/>
      <c r="P35" s="130">
        <v>8.64</v>
      </c>
      <c r="Q35" s="128"/>
      <c r="R35" s="128"/>
      <c r="S35" s="130">
        <v>65851.070000000007</v>
      </c>
      <c r="T35" s="128"/>
      <c r="U35" s="83"/>
    </row>
    <row r="36" spans="1:21" x14ac:dyDescent="0.25">
      <c r="A36" s="127"/>
      <c r="B36" s="128"/>
      <c r="C36" s="81" t="s">
        <v>55</v>
      </c>
      <c r="D36" s="127" t="s">
        <v>56</v>
      </c>
      <c r="E36" s="128"/>
      <c r="F36" s="128"/>
      <c r="G36" s="128"/>
      <c r="H36" s="128"/>
      <c r="I36" s="128"/>
      <c r="J36" s="128"/>
      <c r="K36" s="130">
        <v>16310</v>
      </c>
      <c r="L36" s="128"/>
      <c r="M36" s="130">
        <v>0</v>
      </c>
      <c r="N36" s="128"/>
      <c r="O36" s="128"/>
      <c r="P36" s="130">
        <v>0</v>
      </c>
      <c r="Q36" s="128"/>
      <c r="R36" s="128"/>
      <c r="S36" s="130">
        <v>16310</v>
      </c>
      <c r="T36" s="128"/>
      <c r="U36" s="83"/>
    </row>
    <row r="37" spans="1:21" x14ac:dyDescent="0.25">
      <c r="A37" s="127"/>
      <c r="B37" s="128"/>
      <c r="C37" s="81" t="s">
        <v>57</v>
      </c>
      <c r="D37" s="127" t="s">
        <v>58</v>
      </c>
      <c r="E37" s="128"/>
      <c r="F37" s="128"/>
      <c r="G37" s="128"/>
      <c r="H37" s="128"/>
      <c r="I37" s="128"/>
      <c r="J37" s="128"/>
      <c r="K37" s="130">
        <v>44140.85</v>
      </c>
      <c r="L37" s="128"/>
      <c r="M37" s="130">
        <v>5237.5</v>
      </c>
      <c r="N37" s="128"/>
      <c r="O37" s="128"/>
      <c r="P37" s="130">
        <v>11.87</v>
      </c>
      <c r="Q37" s="128"/>
      <c r="R37" s="128"/>
      <c r="S37" s="130">
        <v>49378.35</v>
      </c>
      <c r="T37" s="128"/>
      <c r="U37" s="83"/>
    </row>
    <row r="38" spans="1:21" x14ac:dyDescent="0.25">
      <c r="A38" s="127"/>
      <c r="B38" s="128"/>
      <c r="C38" s="81" t="s">
        <v>59</v>
      </c>
      <c r="D38" s="127" t="s">
        <v>60</v>
      </c>
      <c r="E38" s="128"/>
      <c r="F38" s="128"/>
      <c r="G38" s="128"/>
      <c r="H38" s="128"/>
      <c r="I38" s="128"/>
      <c r="J38" s="128"/>
      <c r="K38" s="130">
        <v>162.72</v>
      </c>
      <c r="L38" s="128"/>
      <c r="M38" s="130">
        <v>0</v>
      </c>
      <c r="N38" s="128"/>
      <c r="O38" s="128"/>
      <c r="P38" s="130">
        <v>0</v>
      </c>
      <c r="Q38" s="128"/>
      <c r="R38" s="128"/>
      <c r="S38" s="130">
        <v>162.72</v>
      </c>
      <c r="T38" s="128"/>
      <c r="U38" s="83"/>
    </row>
    <row r="39" spans="1:21" x14ac:dyDescent="0.25">
      <c r="A39" s="127"/>
      <c r="B39" s="128"/>
      <c r="C39" s="81" t="s">
        <v>65</v>
      </c>
      <c r="D39" s="127" t="s">
        <v>66</v>
      </c>
      <c r="E39" s="128"/>
      <c r="F39" s="128"/>
      <c r="G39" s="128"/>
      <c r="H39" s="128"/>
      <c r="I39" s="128"/>
      <c r="J39" s="128"/>
      <c r="K39" s="130">
        <v>8092.25</v>
      </c>
      <c r="L39" s="128"/>
      <c r="M39" s="130">
        <v>15836.35</v>
      </c>
      <c r="N39" s="128"/>
      <c r="O39" s="128"/>
      <c r="P39" s="130">
        <v>195.7</v>
      </c>
      <c r="Q39" s="128"/>
      <c r="R39" s="128"/>
      <c r="S39" s="130">
        <v>23928.6</v>
      </c>
      <c r="T39" s="128"/>
      <c r="U39" s="83"/>
    </row>
    <row r="40" spans="1:21" x14ac:dyDescent="0.25">
      <c r="A40" s="127"/>
      <c r="B40" s="128"/>
      <c r="C40" s="81" t="s">
        <v>69</v>
      </c>
      <c r="D40" s="127" t="s">
        <v>70</v>
      </c>
      <c r="E40" s="128"/>
      <c r="F40" s="128"/>
      <c r="G40" s="128"/>
      <c r="H40" s="128"/>
      <c r="I40" s="128"/>
      <c r="J40" s="128"/>
      <c r="K40" s="130">
        <v>8092.25</v>
      </c>
      <c r="L40" s="128"/>
      <c r="M40" s="130">
        <v>15836.35</v>
      </c>
      <c r="N40" s="128"/>
      <c r="O40" s="128"/>
      <c r="P40" s="130">
        <v>195.7</v>
      </c>
      <c r="Q40" s="128"/>
      <c r="R40" s="128"/>
      <c r="S40" s="130">
        <v>23928.6</v>
      </c>
      <c r="T40" s="128"/>
      <c r="U40" s="83"/>
    </row>
    <row r="41" spans="1:21" x14ac:dyDescent="0.25">
      <c r="A41" s="127"/>
      <c r="B41" s="128"/>
      <c r="C41" s="81" t="s">
        <v>93</v>
      </c>
      <c r="D41" s="127" t="s">
        <v>92</v>
      </c>
      <c r="E41" s="128"/>
      <c r="F41" s="128"/>
      <c r="G41" s="128"/>
      <c r="H41" s="128"/>
      <c r="I41" s="128"/>
      <c r="J41" s="128"/>
      <c r="K41" s="130">
        <v>13887.56</v>
      </c>
      <c r="L41" s="128"/>
      <c r="M41" s="130">
        <v>0</v>
      </c>
      <c r="N41" s="128"/>
      <c r="O41" s="128"/>
      <c r="P41" s="130">
        <v>0</v>
      </c>
      <c r="Q41" s="128"/>
      <c r="R41" s="128"/>
      <c r="S41" s="130">
        <v>13887.56</v>
      </c>
      <c r="T41" s="128"/>
      <c r="U41" s="83"/>
    </row>
    <row r="42" spans="1:21" x14ac:dyDescent="0.25">
      <c r="A42" s="127"/>
      <c r="B42" s="128"/>
      <c r="C42" s="81" t="s">
        <v>53</v>
      </c>
      <c r="D42" s="127" t="s">
        <v>54</v>
      </c>
      <c r="E42" s="128"/>
      <c r="F42" s="128"/>
      <c r="G42" s="128"/>
      <c r="H42" s="128"/>
      <c r="I42" s="128"/>
      <c r="J42" s="128"/>
      <c r="K42" s="130">
        <v>10617.82</v>
      </c>
      <c r="L42" s="128"/>
      <c r="M42" s="130">
        <v>0</v>
      </c>
      <c r="N42" s="128"/>
      <c r="O42" s="128"/>
      <c r="P42" s="130">
        <v>0</v>
      </c>
      <c r="Q42" s="128"/>
      <c r="R42" s="128"/>
      <c r="S42" s="130">
        <v>10617.82</v>
      </c>
      <c r="T42" s="128"/>
      <c r="U42" s="83"/>
    </row>
    <row r="43" spans="1:21" x14ac:dyDescent="0.25">
      <c r="A43" s="127"/>
      <c r="B43" s="128"/>
      <c r="C43" s="81" t="s">
        <v>57</v>
      </c>
      <c r="D43" s="127" t="s">
        <v>58</v>
      </c>
      <c r="E43" s="128"/>
      <c r="F43" s="128"/>
      <c r="G43" s="128"/>
      <c r="H43" s="128"/>
      <c r="I43" s="128"/>
      <c r="J43" s="128"/>
      <c r="K43" s="130">
        <v>10617.82</v>
      </c>
      <c r="L43" s="128"/>
      <c r="M43" s="130">
        <v>0</v>
      </c>
      <c r="N43" s="128"/>
      <c r="O43" s="128"/>
      <c r="P43" s="130">
        <v>0</v>
      </c>
      <c r="Q43" s="128"/>
      <c r="R43" s="128"/>
      <c r="S43" s="130">
        <v>10617.82</v>
      </c>
      <c r="T43" s="128"/>
      <c r="U43" s="83"/>
    </row>
    <row r="44" spans="1:21" x14ac:dyDescent="0.25">
      <c r="A44" s="127"/>
      <c r="B44" s="128"/>
      <c r="C44" s="81" t="s">
        <v>65</v>
      </c>
      <c r="D44" s="127" t="s">
        <v>66</v>
      </c>
      <c r="E44" s="128"/>
      <c r="F44" s="128"/>
      <c r="G44" s="128"/>
      <c r="H44" s="128"/>
      <c r="I44" s="128"/>
      <c r="J44" s="128"/>
      <c r="K44" s="130">
        <v>3269.74</v>
      </c>
      <c r="L44" s="128"/>
      <c r="M44" s="130">
        <v>0</v>
      </c>
      <c r="N44" s="128"/>
      <c r="O44" s="128"/>
      <c r="P44" s="130">
        <v>0</v>
      </c>
      <c r="Q44" s="128"/>
      <c r="R44" s="128"/>
      <c r="S44" s="130">
        <v>3269.74</v>
      </c>
      <c r="T44" s="128"/>
      <c r="U44" s="83"/>
    </row>
    <row r="45" spans="1:21" x14ac:dyDescent="0.25">
      <c r="A45" s="127"/>
      <c r="B45" s="128"/>
      <c r="C45" s="81" t="s">
        <v>69</v>
      </c>
      <c r="D45" s="127" t="s">
        <v>70</v>
      </c>
      <c r="E45" s="128"/>
      <c r="F45" s="128"/>
      <c r="G45" s="128"/>
      <c r="H45" s="128"/>
      <c r="I45" s="128"/>
      <c r="J45" s="128"/>
      <c r="K45" s="130">
        <v>3269.74</v>
      </c>
      <c r="L45" s="128"/>
      <c r="M45" s="130">
        <v>0</v>
      </c>
      <c r="N45" s="128"/>
      <c r="O45" s="128"/>
      <c r="P45" s="130">
        <v>0</v>
      </c>
      <c r="Q45" s="128"/>
      <c r="R45" s="128"/>
      <c r="S45" s="130">
        <v>3269.74</v>
      </c>
      <c r="T45" s="128"/>
      <c r="U45" s="83"/>
    </row>
    <row r="46" spans="1:21" x14ac:dyDescent="0.25">
      <c r="A46" s="127"/>
      <c r="B46" s="128"/>
      <c r="C46" s="81" t="s">
        <v>96</v>
      </c>
      <c r="D46" s="127" t="s">
        <v>97</v>
      </c>
      <c r="E46" s="128"/>
      <c r="F46" s="128"/>
      <c r="G46" s="128"/>
      <c r="H46" s="128"/>
      <c r="I46" s="128"/>
      <c r="J46" s="128"/>
      <c r="K46" s="130">
        <v>236.25</v>
      </c>
      <c r="L46" s="128"/>
      <c r="M46" s="130">
        <v>0</v>
      </c>
      <c r="N46" s="128"/>
      <c r="O46" s="128"/>
      <c r="P46" s="130">
        <v>0</v>
      </c>
      <c r="Q46" s="128"/>
      <c r="R46" s="128"/>
      <c r="S46" s="130">
        <v>236.25</v>
      </c>
      <c r="T46" s="128"/>
      <c r="U46" s="83"/>
    </row>
    <row r="47" spans="1:21" x14ac:dyDescent="0.25">
      <c r="A47" s="127"/>
      <c r="B47" s="128"/>
      <c r="C47" s="81" t="s">
        <v>65</v>
      </c>
      <c r="D47" s="127" t="s">
        <v>66</v>
      </c>
      <c r="E47" s="128"/>
      <c r="F47" s="128"/>
      <c r="G47" s="128"/>
      <c r="H47" s="128"/>
      <c r="I47" s="128"/>
      <c r="J47" s="128"/>
      <c r="K47" s="130">
        <v>236.25</v>
      </c>
      <c r="L47" s="128"/>
      <c r="M47" s="130">
        <v>0</v>
      </c>
      <c r="N47" s="128"/>
      <c r="O47" s="128"/>
      <c r="P47" s="130">
        <v>0</v>
      </c>
      <c r="Q47" s="128"/>
      <c r="R47" s="128"/>
      <c r="S47" s="130">
        <v>236.25</v>
      </c>
      <c r="T47" s="128"/>
      <c r="U47" s="83"/>
    </row>
    <row r="48" spans="1:21" x14ac:dyDescent="0.25">
      <c r="A48" s="127"/>
      <c r="B48" s="128"/>
      <c r="C48" s="81" t="s">
        <v>69</v>
      </c>
      <c r="D48" s="127" t="s">
        <v>70</v>
      </c>
      <c r="E48" s="128"/>
      <c r="F48" s="128"/>
      <c r="G48" s="128"/>
      <c r="H48" s="128"/>
      <c r="I48" s="128"/>
      <c r="J48" s="128"/>
      <c r="K48" s="130">
        <v>236.25</v>
      </c>
      <c r="L48" s="128"/>
      <c r="M48" s="130">
        <v>0</v>
      </c>
      <c r="N48" s="128"/>
      <c r="O48" s="128"/>
      <c r="P48" s="130">
        <v>0</v>
      </c>
      <c r="Q48" s="128"/>
      <c r="R48" s="128"/>
      <c r="S48" s="130">
        <v>236.25</v>
      </c>
      <c r="T48" s="128"/>
      <c r="U48" s="83"/>
    </row>
    <row r="49" spans="1:21" ht="22.5" x14ac:dyDescent="0.25">
      <c r="A49" s="127"/>
      <c r="B49" s="128"/>
      <c r="C49" s="81" t="s">
        <v>144</v>
      </c>
      <c r="D49" s="127" t="s">
        <v>145</v>
      </c>
      <c r="E49" s="128"/>
      <c r="F49" s="128"/>
      <c r="G49" s="128"/>
      <c r="H49" s="128"/>
      <c r="I49" s="128"/>
      <c r="J49" s="128"/>
      <c r="K49" s="130">
        <v>1850124</v>
      </c>
      <c r="L49" s="128"/>
      <c r="M49" s="130">
        <v>144709.82999999999</v>
      </c>
      <c r="N49" s="128"/>
      <c r="O49" s="128"/>
      <c r="P49" s="130">
        <v>7.82</v>
      </c>
      <c r="Q49" s="128"/>
      <c r="R49" s="128"/>
      <c r="S49" s="130">
        <v>1994833.83</v>
      </c>
      <c r="T49" s="128"/>
      <c r="U49" s="83"/>
    </row>
    <row r="50" spans="1:21" x14ac:dyDescent="0.25">
      <c r="A50" s="127"/>
      <c r="B50" s="128"/>
      <c r="C50" s="81" t="s">
        <v>85</v>
      </c>
      <c r="D50" s="127" t="s">
        <v>86</v>
      </c>
      <c r="E50" s="128"/>
      <c r="F50" s="128"/>
      <c r="G50" s="128"/>
      <c r="H50" s="128"/>
      <c r="I50" s="128"/>
      <c r="J50" s="128"/>
      <c r="K50" s="130">
        <v>1850124</v>
      </c>
      <c r="L50" s="128"/>
      <c r="M50" s="130">
        <v>144709.82999999999</v>
      </c>
      <c r="N50" s="128"/>
      <c r="O50" s="128"/>
      <c r="P50" s="130">
        <v>7.82</v>
      </c>
      <c r="Q50" s="128"/>
      <c r="R50" s="128"/>
      <c r="S50" s="130">
        <v>1994833.83</v>
      </c>
      <c r="T50" s="128"/>
      <c r="U50" s="83"/>
    </row>
    <row r="51" spans="1:21" x14ac:dyDescent="0.25">
      <c r="A51" s="127"/>
      <c r="B51" s="128"/>
      <c r="C51" s="81" t="s">
        <v>53</v>
      </c>
      <c r="D51" s="127" t="s">
        <v>54</v>
      </c>
      <c r="E51" s="128"/>
      <c r="F51" s="128"/>
      <c r="G51" s="128"/>
      <c r="H51" s="128"/>
      <c r="I51" s="128"/>
      <c r="J51" s="128"/>
      <c r="K51" s="130">
        <v>1848623.5</v>
      </c>
      <c r="L51" s="128"/>
      <c r="M51" s="130">
        <v>-6201.5</v>
      </c>
      <c r="N51" s="128"/>
      <c r="O51" s="128"/>
      <c r="P51" s="130">
        <v>-0.34</v>
      </c>
      <c r="Q51" s="128"/>
      <c r="R51" s="128"/>
      <c r="S51" s="130">
        <v>1842422</v>
      </c>
      <c r="T51" s="128"/>
      <c r="U51" s="83"/>
    </row>
    <row r="52" spans="1:21" x14ac:dyDescent="0.25">
      <c r="A52" s="127"/>
      <c r="B52" s="128"/>
      <c r="C52" s="81" t="s">
        <v>55</v>
      </c>
      <c r="D52" s="127" t="s">
        <v>56</v>
      </c>
      <c r="E52" s="128"/>
      <c r="F52" s="128"/>
      <c r="G52" s="128"/>
      <c r="H52" s="128"/>
      <c r="I52" s="128"/>
      <c r="J52" s="128"/>
      <c r="K52" s="130">
        <v>1833977</v>
      </c>
      <c r="L52" s="128"/>
      <c r="M52" s="130">
        <v>0</v>
      </c>
      <c r="N52" s="128"/>
      <c r="O52" s="128"/>
      <c r="P52" s="130">
        <v>0</v>
      </c>
      <c r="Q52" s="128"/>
      <c r="R52" s="128"/>
      <c r="S52" s="130">
        <v>1833977</v>
      </c>
      <c r="T52" s="128"/>
      <c r="U52" s="83"/>
    </row>
    <row r="53" spans="1:21" x14ac:dyDescent="0.25">
      <c r="A53" s="127"/>
      <c r="B53" s="128"/>
      <c r="C53" s="81" t="s">
        <v>57</v>
      </c>
      <c r="D53" s="127" t="s">
        <v>58</v>
      </c>
      <c r="E53" s="128"/>
      <c r="F53" s="128"/>
      <c r="G53" s="128"/>
      <c r="H53" s="128"/>
      <c r="I53" s="128"/>
      <c r="J53" s="128"/>
      <c r="K53" s="130">
        <v>14646.5</v>
      </c>
      <c r="L53" s="128"/>
      <c r="M53" s="130">
        <v>-6201.5</v>
      </c>
      <c r="N53" s="128"/>
      <c r="O53" s="128"/>
      <c r="P53" s="130">
        <v>-42.34</v>
      </c>
      <c r="Q53" s="128"/>
      <c r="R53" s="128"/>
      <c r="S53" s="130">
        <v>8445</v>
      </c>
      <c r="T53" s="128"/>
      <c r="U53" s="83"/>
    </row>
    <row r="54" spans="1:21" x14ac:dyDescent="0.25">
      <c r="A54" s="127"/>
      <c r="B54" s="128"/>
      <c r="C54" s="81" t="s">
        <v>65</v>
      </c>
      <c r="D54" s="127" t="s">
        <v>66</v>
      </c>
      <c r="E54" s="128"/>
      <c r="F54" s="128"/>
      <c r="G54" s="128"/>
      <c r="H54" s="128"/>
      <c r="I54" s="128"/>
      <c r="J54" s="128"/>
      <c r="K54" s="130">
        <v>1500.5</v>
      </c>
      <c r="L54" s="128"/>
      <c r="M54" s="130">
        <v>-837.5</v>
      </c>
      <c r="N54" s="128"/>
      <c r="O54" s="128"/>
      <c r="P54" s="130">
        <v>-55.81</v>
      </c>
      <c r="Q54" s="128"/>
      <c r="R54" s="128"/>
      <c r="S54" s="130">
        <v>663</v>
      </c>
      <c r="T54" s="128"/>
      <c r="U54" s="83"/>
    </row>
    <row r="55" spans="1:21" x14ac:dyDescent="0.25">
      <c r="A55" s="127"/>
      <c r="B55" s="128"/>
      <c r="C55" s="81" t="s">
        <v>69</v>
      </c>
      <c r="D55" s="127" t="s">
        <v>70</v>
      </c>
      <c r="E55" s="128"/>
      <c r="F55" s="128"/>
      <c r="G55" s="128"/>
      <c r="H55" s="128"/>
      <c r="I55" s="128"/>
      <c r="J55" s="128"/>
      <c r="K55" s="130">
        <v>1500.5</v>
      </c>
      <c r="L55" s="128"/>
      <c r="M55" s="130">
        <v>-837.5</v>
      </c>
      <c r="N55" s="128"/>
      <c r="O55" s="128"/>
      <c r="P55" s="130">
        <v>-55.81</v>
      </c>
      <c r="Q55" s="128"/>
      <c r="R55" s="128"/>
      <c r="S55" s="130">
        <v>663</v>
      </c>
      <c r="T55" s="128"/>
      <c r="U55" s="83"/>
    </row>
    <row r="56" spans="1:21" x14ac:dyDescent="0.25">
      <c r="A56" s="127"/>
      <c r="B56" s="128"/>
      <c r="C56" s="81" t="s">
        <v>211</v>
      </c>
      <c r="D56" s="127" t="s">
        <v>212</v>
      </c>
      <c r="E56" s="128"/>
      <c r="F56" s="128"/>
      <c r="G56" s="128"/>
      <c r="H56" s="128"/>
      <c r="I56" s="128"/>
      <c r="J56" s="128"/>
      <c r="K56" s="130">
        <v>0</v>
      </c>
      <c r="L56" s="128"/>
      <c r="M56" s="130">
        <v>151748.82999999999</v>
      </c>
      <c r="N56" s="128"/>
      <c r="O56" s="128"/>
      <c r="P56" s="130">
        <v>100</v>
      </c>
      <c r="Q56" s="128"/>
      <c r="R56" s="128"/>
      <c r="S56" s="130">
        <v>151748.82999999999</v>
      </c>
      <c r="T56" s="128"/>
      <c r="U56" s="83"/>
    </row>
    <row r="57" spans="1:21" x14ac:dyDescent="0.25">
      <c r="A57" s="127"/>
      <c r="B57" s="128"/>
      <c r="C57" s="81" t="s">
        <v>213</v>
      </c>
      <c r="D57" s="127" t="s">
        <v>210</v>
      </c>
      <c r="E57" s="128"/>
      <c r="F57" s="128"/>
      <c r="G57" s="128"/>
      <c r="H57" s="128"/>
      <c r="I57" s="128"/>
      <c r="J57" s="128"/>
      <c r="K57" s="130">
        <v>0</v>
      </c>
      <c r="L57" s="128"/>
      <c r="M57" s="130">
        <v>151748.82999999999</v>
      </c>
      <c r="N57" s="128"/>
      <c r="O57" s="128"/>
      <c r="P57" s="130">
        <v>100</v>
      </c>
      <c r="Q57" s="128"/>
      <c r="R57" s="128"/>
      <c r="S57" s="130">
        <v>151748.82999999999</v>
      </c>
      <c r="T57" s="128"/>
      <c r="U57" s="83"/>
    </row>
    <row r="58" spans="1:21" x14ac:dyDescent="0.25">
      <c r="A58" s="127"/>
      <c r="B58" s="128"/>
      <c r="C58" s="81" t="s">
        <v>146</v>
      </c>
      <c r="D58" s="127" t="s">
        <v>147</v>
      </c>
      <c r="E58" s="128"/>
      <c r="F58" s="128"/>
      <c r="G58" s="128"/>
      <c r="H58" s="128"/>
      <c r="I58" s="128"/>
      <c r="J58" s="128"/>
      <c r="K58" s="130">
        <v>155113.15</v>
      </c>
      <c r="L58" s="128"/>
      <c r="M58" s="130">
        <v>52666.58</v>
      </c>
      <c r="N58" s="128"/>
      <c r="O58" s="128"/>
      <c r="P58" s="130">
        <v>33.950000000000003</v>
      </c>
      <c r="Q58" s="128"/>
      <c r="R58" s="128"/>
      <c r="S58" s="130">
        <v>207779.73</v>
      </c>
      <c r="T58" s="128"/>
      <c r="U58" s="83"/>
    </row>
    <row r="59" spans="1:21" ht="22.5" x14ac:dyDescent="0.25">
      <c r="A59" s="127"/>
      <c r="B59" s="128"/>
      <c r="C59" s="81" t="s">
        <v>148</v>
      </c>
      <c r="D59" s="127" t="s">
        <v>149</v>
      </c>
      <c r="E59" s="128"/>
      <c r="F59" s="128"/>
      <c r="G59" s="128"/>
      <c r="H59" s="128"/>
      <c r="I59" s="128"/>
      <c r="J59" s="128"/>
      <c r="K59" s="130">
        <v>31630.99</v>
      </c>
      <c r="L59" s="128"/>
      <c r="M59" s="130">
        <v>42062.98</v>
      </c>
      <c r="N59" s="128"/>
      <c r="O59" s="128"/>
      <c r="P59" s="130">
        <v>132.97999999999999</v>
      </c>
      <c r="Q59" s="128"/>
      <c r="R59" s="128"/>
      <c r="S59" s="130">
        <v>73693.97</v>
      </c>
      <c r="T59" s="128"/>
      <c r="U59" s="83"/>
    </row>
    <row r="60" spans="1:21" x14ac:dyDescent="0.25">
      <c r="A60" s="127"/>
      <c r="B60" s="128"/>
      <c r="C60" s="81" t="s">
        <v>75</v>
      </c>
      <c r="D60" s="127" t="s">
        <v>74</v>
      </c>
      <c r="E60" s="128"/>
      <c r="F60" s="128"/>
      <c r="G60" s="128"/>
      <c r="H60" s="128"/>
      <c r="I60" s="128"/>
      <c r="J60" s="128"/>
      <c r="K60" s="130">
        <v>31630.99</v>
      </c>
      <c r="L60" s="128"/>
      <c r="M60" s="130">
        <v>42062.98</v>
      </c>
      <c r="N60" s="128"/>
      <c r="O60" s="128"/>
      <c r="P60" s="130">
        <v>132.97999999999999</v>
      </c>
      <c r="Q60" s="128"/>
      <c r="R60" s="128"/>
      <c r="S60" s="130">
        <v>73693.97</v>
      </c>
      <c r="T60" s="128"/>
      <c r="U60" s="83"/>
    </row>
    <row r="61" spans="1:21" x14ac:dyDescent="0.25">
      <c r="A61" s="127"/>
      <c r="B61" s="128"/>
      <c r="C61" s="81" t="s">
        <v>53</v>
      </c>
      <c r="D61" s="127" t="s">
        <v>54</v>
      </c>
      <c r="E61" s="128"/>
      <c r="F61" s="128"/>
      <c r="G61" s="128"/>
      <c r="H61" s="128"/>
      <c r="I61" s="128"/>
      <c r="J61" s="128"/>
      <c r="K61" s="130">
        <v>31630.99</v>
      </c>
      <c r="L61" s="128"/>
      <c r="M61" s="130">
        <v>42062.98</v>
      </c>
      <c r="N61" s="128"/>
      <c r="O61" s="128"/>
      <c r="P61" s="130">
        <v>132.97999999999999</v>
      </c>
      <c r="Q61" s="128"/>
      <c r="R61" s="128"/>
      <c r="S61" s="130">
        <v>73693.97</v>
      </c>
      <c r="T61" s="128"/>
      <c r="U61" s="83"/>
    </row>
    <row r="62" spans="1:21" x14ac:dyDescent="0.25">
      <c r="A62" s="127"/>
      <c r="B62" s="128"/>
      <c r="C62" s="81" t="s">
        <v>57</v>
      </c>
      <c r="D62" s="127" t="s">
        <v>58</v>
      </c>
      <c r="E62" s="128"/>
      <c r="F62" s="128"/>
      <c r="G62" s="128"/>
      <c r="H62" s="128"/>
      <c r="I62" s="128"/>
      <c r="J62" s="128"/>
      <c r="K62" s="130">
        <v>31630.99</v>
      </c>
      <c r="L62" s="128"/>
      <c r="M62" s="130">
        <v>42062.98</v>
      </c>
      <c r="N62" s="128"/>
      <c r="O62" s="128"/>
      <c r="P62" s="130">
        <v>132.97999999999999</v>
      </c>
      <c r="Q62" s="128"/>
      <c r="R62" s="128"/>
      <c r="S62" s="130">
        <v>73693.97</v>
      </c>
      <c r="T62" s="128"/>
      <c r="U62" s="83"/>
    </row>
    <row r="63" spans="1:21" ht="22.5" x14ac:dyDescent="0.25">
      <c r="A63" s="127"/>
      <c r="B63" s="128"/>
      <c r="C63" s="81" t="s">
        <v>150</v>
      </c>
      <c r="D63" s="127" t="s">
        <v>151</v>
      </c>
      <c r="E63" s="128"/>
      <c r="F63" s="128"/>
      <c r="G63" s="128"/>
      <c r="H63" s="128"/>
      <c r="I63" s="128"/>
      <c r="J63" s="128"/>
      <c r="K63" s="130">
        <v>0</v>
      </c>
      <c r="L63" s="128"/>
      <c r="M63" s="130">
        <v>1645.83</v>
      </c>
      <c r="N63" s="128"/>
      <c r="O63" s="128"/>
      <c r="P63" s="130">
        <v>100</v>
      </c>
      <c r="Q63" s="128"/>
      <c r="R63" s="128"/>
      <c r="S63" s="130">
        <v>1645.83</v>
      </c>
      <c r="T63" s="128"/>
      <c r="U63" s="83"/>
    </row>
    <row r="64" spans="1:21" x14ac:dyDescent="0.25">
      <c r="A64" s="127"/>
      <c r="B64" s="128"/>
      <c r="C64" s="81" t="s">
        <v>75</v>
      </c>
      <c r="D64" s="127" t="s">
        <v>74</v>
      </c>
      <c r="E64" s="128"/>
      <c r="F64" s="128"/>
      <c r="G64" s="128"/>
      <c r="H64" s="128"/>
      <c r="I64" s="128"/>
      <c r="J64" s="128"/>
      <c r="K64" s="130">
        <v>0</v>
      </c>
      <c r="L64" s="128"/>
      <c r="M64" s="130">
        <v>1645.83</v>
      </c>
      <c r="N64" s="128"/>
      <c r="O64" s="128"/>
      <c r="P64" s="130">
        <v>100</v>
      </c>
      <c r="Q64" s="128"/>
      <c r="R64" s="128"/>
      <c r="S64" s="130">
        <v>1645.83</v>
      </c>
      <c r="T64" s="128"/>
      <c r="U64" s="83"/>
    </row>
    <row r="65" spans="1:21" x14ac:dyDescent="0.25">
      <c r="A65" s="127"/>
      <c r="B65" s="128"/>
      <c r="C65" s="81" t="s">
        <v>53</v>
      </c>
      <c r="D65" s="127" t="s">
        <v>54</v>
      </c>
      <c r="E65" s="128"/>
      <c r="F65" s="128"/>
      <c r="G65" s="128"/>
      <c r="H65" s="128"/>
      <c r="I65" s="128"/>
      <c r="J65" s="128"/>
      <c r="K65" s="130">
        <v>0</v>
      </c>
      <c r="L65" s="128"/>
      <c r="M65" s="130">
        <v>1645.83</v>
      </c>
      <c r="N65" s="128"/>
      <c r="O65" s="128"/>
      <c r="P65" s="130">
        <v>100</v>
      </c>
      <c r="Q65" s="128"/>
      <c r="R65" s="128"/>
      <c r="S65" s="130">
        <v>1645.83</v>
      </c>
      <c r="T65" s="128"/>
      <c r="U65" s="83"/>
    </row>
    <row r="66" spans="1:21" x14ac:dyDescent="0.25">
      <c r="A66" s="127"/>
      <c r="B66" s="128"/>
      <c r="C66" s="81" t="s">
        <v>55</v>
      </c>
      <c r="D66" s="127" t="s">
        <v>56</v>
      </c>
      <c r="E66" s="128"/>
      <c r="F66" s="128"/>
      <c r="G66" s="128"/>
      <c r="H66" s="128"/>
      <c r="I66" s="128"/>
      <c r="J66" s="128"/>
      <c r="K66" s="130">
        <v>0</v>
      </c>
      <c r="L66" s="128"/>
      <c r="M66" s="130">
        <v>79.63</v>
      </c>
      <c r="N66" s="128"/>
      <c r="O66" s="128"/>
      <c r="P66" s="130">
        <v>100</v>
      </c>
      <c r="Q66" s="128"/>
      <c r="R66" s="128"/>
      <c r="S66" s="130">
        <v>79.63</v>
      </c>
      <c r="T66" s="128"/>
      <c r="U66" s="83"/>
    </row>
    <row r="67" spans="1:21" x14ac:dyDescent="0.25">
      <c r="A67" s="127"/>
      <c r="B67" s="128"/>
      <c r="C67" s="81" t="s">
        <v>57</v>
      </c>
      <c r="D67" s="127" t="s">
        <v>58</v>
      </c>
      <c r="E67" s="128"/>
      <c r="F67" s="128"/>
      <c r="G67" s="128"/>
      <c r="H67" s="128"/>
      <c r="I67" s="128"/>
      <c r="J67" s="128"/>
      <c r="K67" s="130">
        <v>0</v>
      </c>
      <c r="L67" s="128"/>
      <c r="M67" s="130">
        <v>1446.2</v>
      </c>
      <c r="N67" s="128"/>
      <c r="O67" s="128"/>
      <c r="P67" s="130">
        <v>100</v>
      </c>
      <c r="Q67" s="128"/>
      <c r="R67" s="128"/>
      <c r="S67" s="130">
        <v>1446.2</v>
      </c>
      <c r="T67" s="128"/>
      <c r="U67" s="83"/>
    </row>
    <row r="68" spans="1:21" x14ac:dyDescent="0.25">
      <c r="A68" s="127"/>
      <c r="B68" s="128"/>
      <c r="C68" s="81" t="s">
        <v>61</v>
      </c>
      <c r="D68" s="127" t="s">
        <v>62</v>
      </c>
      <c r="E68" s="128"/>
      <c r="F68" s="128"/>
      <c r="G68" s="128"/>
      <c r="H68" s="128"/>
      <c r="I68" s="128"/>
      <c r="J68" s="128"/>
      <c r="K68" s="130">
        <v>0</v>
      </c>
      <c r="L68" s="128"/>
      <c r="M68" s="130">
        <v>90</v>
      </c>
      <c r="N68" s="128"/>
      <c r="O68" s="128"/>
      <c r="P68" s="130">
        <v>100</v>
      </c>
      <c r="Q68" s="128"/>
      <c r="R68" s="128"/>
      <c r="S68" s="130">
        <v>90</v>
      </c>
      <c r="T68" s="128"/>
      <c r="U68" s="83"/>
    </row>
    <row r="69" spans="1:21" x14ac:dyDescent="0.25">
      <c r="A69" s="127"/>
      <c r="B69" s="128"/>
      <c r="C69" s="81" t="s">
        <v>63</v>
      </c>
      <c r="D69" s="127" t="s">
        <v>64</v>
      </c>
      <c r="E69" s="128"/>
      <c r="F69" s="128"/>
      <c r="G69" s="128"/>
      <c r="H69" s="128"/>
      <c r="I69" s="128"/>
      <c r="J69" s="128"/>
      <c r="K69" s="130">
        <v>0</v>
      </c>
      <c r="L69" s="128"/>
      <c r="M69" s="130">
        <v>30</v>
      </c>
      <c r="N69" s="128"/>
      <c r="O69" s="128"/>
      <c r="P69" s="130">
        <v>100</v>
      </c>
      <c r="Q69" s="128"/>
      <c r="R69" s="128"/>
      <c r="S69" s="130">
        <v>30</v>
      </c>
      <c r="T69" s="128"/>
      <c r="U69" s="83"/>
    </row>
    <row r="70" spans="1:21" ht="22.5" x14ac:dyDescent="0.25">
      <c r="A70" s="127"/>
      <c r="B70" s="128"/>
      <c r="C70" s="81" t="s">
        <v>152</v>
      </c>
      <c r="D70" s="127" t="s">
        <v>153</v>
      </c>
      <c r="E70" s="128"/>
      <c r="F70" s="128"/>
      <c r="G70" s="128"/>
      <c r="H70" s="128"/>
      <c r="I70" s="128"/>
      <c r="J70" s="128"/>
      <c r="K70" s="130">
        <v>94180</v>
      </c>
      <c r="L70" s="128"/>
      <c r="M70" s="130">
        <v>8078.77</v>
      </c>
      <c r="N70" s="128"/>
      <c r="O70" s="128"/>
      <c r="P70" s="130">
        <v>8.58</v>
      </c>
      <c r="Q70" s="128"/>
      <c r="R70" s="128"/>
      <c r="S70" s="130">
        <v>102258.77</v>
      </c>
      <c r="T70" s="128"/>
      <c r="U70" s="83"/>
    </row>
    <row r="71" spans="1:21" x14ac:dyDescent="0.25">
      <c r="A71" s="127"/>
      <c r="B71" s="128"/>
      <c r="C71" s="81" t="s">
        <v>89</v>
      </c>
      <c r="D71" s="127" t="s">
        <v>90</v>
      </c>
      <c r="E71" s="128"/>
      <c r="F71" s="128"/>
      <c r="G71" s="128"/>
      <c r="H71" s="128"/>
      <c r="I71" s="128"/>
      <c r="J71" s="128"/>
      <c r="K71" s="130">
        <v>94180</v>
      </c>
      <c r="L71" s="128"/>
      <c r="M71" s="130">
        <v>8078.77</v>
      </c>
      <c r="N71" s="128"/>
      <c r="O71" s="128"/>
      <c r="P71" s="130">
        <v>8.58</v>
      </c>
      <c r="Q71" s="128"/>
      <c r="R71" s="128"/>
      <c r="S71" s="130">
        <v>102258.77</v>
      </c>
      <c r="T71" s="128"/>
      <c r="U71" s="83"/>
    </row>
    <row r="72" spans="1:21" x14ac:dyDescent="0.25">
      <c r="A72" s="127"/>
      <c r="B72" s="128"/>
      <c r="C72" s="81" t="s">
        <v>53</v>
      </c>
      <c r="D72" s="127" t="s">
        <v>54</v>
      </c>
      <c r="E72" s="128"/>
      <c r="F72" s="128"/>
      <c r="G72" s="128"/>
      <c r="H72" s="128"/>
      <c r="I72" s="128"/>
      <c r="J72" s="128"/>
      <c r="K72" s="130">
        <v>94180</v>
      </c>
      <c r="L72" s="128"/>
      <c r="M72" s="130">
        <v>40</v>
      </c>
      <c r="N72" s="128"/>
      <c r="O72" s="128"/>
      <c r="P72" s="130">
        <v>0.04</v>
      </c>
      <c r="Q72" s="128"/>
      <c r="R72" s="128"/>
      <c r="S72" s="130">
        <v>94220</v>
      </c>
      <c r="T72" s="128"/>
      <c r="U72" s="83"/>
    </row>
    <row r="73" spans="1:21" x14ac:dyDescent="0.25">
      <c r="A73" s="127"/>
      <c r="B73" s="128"/>
      <c r="C73" s="81" t="s">
        <v>55</v>
      </c>
      <c r="D73" s="127" t="s">
        <v>56</v>
      </c>
      <c r="E73" s="128"/>
      <c r="F73" s="128"/>
      <c r="G73" s="128"/>
      <c r="H73" s="128"/>
      <c r="I73" s="128"/>
      <c r="J73" s="128"/>
      <c r="K73" s="130">
        <v>94180</v>
      </c>
      <c r="L73" s="128"/>
      <c r="M73" s="130">
        <v>40</v>
      </c>
      <c r="N73" s="128"/>
      <c r="O73" s="128"/>
      <c r="P73" s="130">
        <v>0.04</v>
      </c>
      <c r="Q73" s="128"/>
      <c r="R73" s="128"/>
      <c r="S73" s="130">
        <v>94220</v>
      </c>
      <c r="T73" s="128"/>
      <c r="U73" s="83"/>
    </row>
    <row r="74" spans="1:21" x14ac:dyDescent="0.25">
      <c r="A74" s="127"/>
      <c r="B74" s="128"/>
      <c r="C74" s="81" t="s">
        <v>211</v>
      </c>
      <c r="D74" s="127" t="s">
        <v>212</v>
      </c>
      <c r="E74" s="128"/>
      <c r="F74" s="128"/>
      <c r="G74" s="128"/>
      <c r="H74" s="128"/>
      <c r="I74" s="128"/>
      <c r="J74" s="128"/>
      <c r="K74" s="130">
        <v>0</v>
      </c>
      <c r="L74" s="128"/>
      <c r="M74" s="130">
        <v>8038.77</v>
      </c>
      <c r="N74" s="128"/>
      <c r="O74" s="128"/>
      <c r="P74" s="130">
        <v>100</v>
      </c>
      <c r="Q74" s="128"/>
      <c r="R74" s="128"/>
      <c r="S74" s="130">
        <v>8038.77</v>
      </c>
      <c r="T74" s="128"/>
      <c r="U74" s="83"/>
    </row>
    <row r="75" spans="1:21" x14ac:dyDescent="0.25">
      <c r="A75" s="127"/>
      <c r="B75" s="128"/>
      <c r="C75" s="81" t="s">
        <v>213</v>
      </c>
      <c r="D75" s="127" t="s">
        <v>210</v>
      </c>
      <c r="E75" s="128"/>
      <c r="F75" s="128"/>
      <c r="G75" s="128"/>
      <c r="H75" s="128"/>
      <c r="I75" s="128"/>
      <c r="J75" s="128"/>
      <c r="K75" s="130">
        <v>0</v>
      </c>
      <c r="L75" s="128"/>
      <c r="M75" s="130">
        <v>8038.77</v>
      </c>
      <c r="N75" s="128"/>
      <c r="O75" s="128"/>
      <c r="P75" s="130">
        <v>100</v>
      </c>
      <c r="Q75" s="128"/>
      <c r="R75" s="128"/>
      <c r="S75" s="130">
        <v>8038.77</v>
      </c>
      <c r="T75" s="128"/>
      <c r="U75" s="83"/>
    </row>
    <row r="76" spans="1:21" ht="22.5" x14ac:dyDescent="0.25">
      <c r="A76" s="127"/>
      <c r="B76" s="128"/>
      <c r="C76" s="81" t="s">
        <v>154</v>
      </c>
      <c r="D76" s="127" t="s">
        <v>155</v>
      </c>
      <c r="E76" s="128"/>
      <c r="F76" s="128"/>
      <c r="G76" s="128"/>
      <c r="H76" s="128"/>
      <c r="I76" s="128"/>
      <c r="J76" s="128"/>
      <c r="K76" s="130">
        <v>5500</v>
      </c>
      <c r="L76" s="128"/>
      <c r="M76" s="130">
        <v>0</v>
      </c>
      <c r="N76" s="128"/>
      <c r="O76" s="128"/>
      <c r="P76" s="130">
        <v>0</v>
      </c>
      <c r="Q76" s="128"/>
      <c r="R76" s="128"/>
      <c r="S76" s="130">
        <v>5500</v>
      </c>
      <c r="T76" s="128"/>
      <c r="U76" s="83"/>
    </row>
    <row r="77" spans="1:21" x14ac:dyDescent="0.25">
      <c r="A77" s="127"/>
      <c r="B77" s="128"/>
      <c r="C77" s="81" t="s">
        <v>89</v>
      </c>
      <c r="D77" s="127" t="s">
        <v>90</v>
      </c>
      <c r="E77" s="128"/>
      <c r="F77" s="128"/>
      <c r="G77" s="128"/>
      <c r="H77" s="128"/>
      <c r="I77" s="128"/>
      <c r="J77" s="128"/>
      <c r="K77" s="130">
        <v>5500</v>
      </c>
      <c r="L77" s="128"/>
      <c r="M77" s="130">
        <v>0</v>
      </c>
      <c r="N77" s="128"/>
      <c r="O77" s="128"/>
      <c r="P77" s="130">
        <v>0</v>
      </c>
      <c r="Q77" s="128"/>
      <c r="R77" s="128"/>
      <c r="S77" s="130">
        <v>5500</v>
      </c>
      <c r="T77" s="128"/>
      <c r="U77" s="83"/>
    </row>
    <row r="78" spans="1:21" x14ac:dyDescent="0.25">
      <c r="A78" s="127"/>
      <c r="B78" s="128"/>
      <c r="C78" s="81" t="s">
        <v>53</v>
      </c>
      <c r="D78" s="127" t="s">
        <v>54</v>
      </c>
      <c r="E78" s="128"/>
      <c r="F78" s="128"/>
      <c r="G78" s="128"/>
      <c r="H78" s="128"/>
      <c r="I78" s="128"/>
      <c r="J78" s="128"/>
      <c r="K78" s="130">
        <v>5500</v>
      </c>
      <c r="L78" s="128"/>
      <c r="M78" s="130">
        <v>0</v>
      </c>
      <c r="N78" s="128"/>
      <c r="O78" s="128"/>
      <c r="P78" s="130">
        <v>0</v>
      </c>
      <c r="Q78" s="128"/>
      <c r="R78" s="128"/>
      <c r="S78" s="130">
        <v>5500</v>
      </c>
      <c r="T78" s="128"/>
      <c r="U78" s="83"/>
    </row>
    <row r="79" spans="1:21" x14ac:dyDescent="0.25">
      <c r="A79" s="127"/>
      <c r="B79" s="128"/>
      <c r="C79" s="81" t="s">
        <v>57</v>
      </c>
      <c r="D79" s="127" t="s">
        <v>58</v>
      </c>
      <c r="E79" s="128"/>
      <c r="F79" s="128"/>
      <c r="G79" s="128"/>
      <c r="H79" s="128"/>
      <c r="I79" s="128"/>
      <c r="J79" s="128"/>
      <c r="K79" s="130">
        <v>5500</v>
      </c>
      <c r="L79" s="128"/>
      <c r="M79" s="130">
        <v>0</v>
      </c>
      <c r="N79" s="128"/>
      <c r="O79" s="128"/>
      <c r="P79" s="130">
        <v>0</v>
      </c>
      <c r="Q79" s="128"/>
      <c r="R79" s="128"/>
      <c r="S79" s="130">
        <v>5500</v>
      </c>
      <c r="T79" s="128"/>
      <c r="U79" s="83"/>
    </row>
    <row r="80" spans="1:21" ht="22.5" x14ac:dyDescent="0.25">
      <c r="A80" s="127"/>
      <c r="B80" s="128"/>
      <c r="C80" s="81" t="s">
        <v>156</v>
      </c>
      <c r="D80" s="127" t="s">
        <v>157</v>
      </c>
      <c r="E80" s="128"/>
      <c r="F80" s="128"/>
      <c r="G80" s="128"/>
      <c r="H80" s="128"/>
      <c r="I80" s="128"/>
      <c r="J80" s="128"/>
      <c r="K80" s="130">
        <v>22202.16</v>
      </c>
      <c r="L80" s="128"/>
      <c r="M80" s="130">
        <v>879</v>
      </c>
      <c r="N80" s="128"/>
      <c r="O80" s="128"/>
      <c r="P80" s="130">
        <v>3.96</v>
      </c>
      <c r="Q80" s="128"/>
      <c r="R80" s="128"/>
      <c r="S80" s="130">
        <v>23081.16</v>
      </c>
      <c r="T80" s="128"/>
      <c r="U80" s="83"/>
    </row>
    <row r="81" spans="1:21" x14ac:dyDescent="0.25">
      <c r="A81" s="127"/>
      <c r="B81" s="128"/>
      <c r="C81" s="81" t="s">
        <v>89</v>
      </c>
      <c r="D81" s="127" t="s">
        <v>90</v>
      </c>
      <c r="E81" s="128"/>
      <c r="F81" s="128"/>
      <c r="G81" s="128"/>
      <c r="H81" s="128"/>
      <c r="I81" s="128"/>
      <c r="J81" s="128"/>
      <c r="K81" s="130">
        <v>971</v>
      </c>
      <c r="L81" s="128"/>
      <c r="M81" s="130">
        <v>879</v>
      </c>
      <c r="N81" s="128"/>
      <c r="O81" s="128"/>
      <c r="P81" s="130">
        <v>90.53</v>
      </c>
      <c r="Q81" s="128"/>
      <c r="R81" s="128"/>
      <c r="S81" s="130">
        <v>1850</v>
      </c>
      <c r="T81" s="128"/>
      <c r="U81" s="83"/>
    </row>
    <row r="82" spans="1:21" x14ac:dyDescent="0.25">
      <c r="A82" s="127"/>
      <c r="B82" s="128"/>
      <c r="C82" s="81" t="s">
        <v>53</v>
      </c>
      <c r="D82" s="127" t="s">
        <v>54</v>
      </c>
      <c r="E82" s="128"/>
      <c r="F82" s="128"/>
      <c r="G82" s="128"/>
      <c r="H82" s="128"/>
      <c r="I82" s="128"/>
      <c r="J82" s="128"/>
      <c r="K82" s="130">
        <v>971</v>
      </c>
      <c r="L82" s="128"/>
      <c r="M82" s="130">
        <v>879</v>
      </c>
      <c r="N82" s="128"/>
      <c r="O82" s="128"/>
      <c r="P82" s="130">
        <v>90.53</v>
      </c>
      <c r="Q82" s="128"/>
      <c r="R82" s="128"/>
      <c r="S82" s="130">
        <v>1850</v>
      </c>
      <c r="T82" s="128"/>
      <c r="U82" s="83"/>
    </row>
    <row r="83" spans="1:21" x14ac:dyDescent="0.25">
      <c r="A83" s="127"/>
      <c r="B83" s="128"/>
      <c r="C83" s="81" t="s">
        <v>57</v>
      </c>
      <c r="D83" s="127" t="s">
        <v>58</v>
      </c>
      <c r="E83" s="128"/>
      <c r="F83" s="128"/>
      <c r="G83" s="128"/>
      <c r="H83" s="128"/>
      <c r="I83" s="128"/>
      <c r="J83" s="128"/>
      <c r="K83" s="130">
        <v>971</v>
      </c>
      <c r="L83" s="128"/>
      <c r="M83" s="130">
        <v>879</v>
      </c>
      <c r="N83" s="128"/>
      <c r="O83" s="128"/>
      <c r="P83" s="130">
        <v>90.53</v>
      </c>
      <c r="Q83" s="128"/>
      <c r="R83" s="128"/>
      <c r="S83" s="130">
        <v>1850</v>
      </c>
      <c r="T83" s="128"/>
      <c r="U83" s="83"/>
    </row>
    <row r="84" spans="1:21" x14ac:dyDescent="0.25">
      <c r="A84" s="127"/>
      <c r="B84" s="128"/>
      <c r="C84" s="81" t="s">
        <v>93</v>
      </c>
      <c r="D84" s="127" t="s">
        <v>92</v>
      </c>
      <c r="E84" s="128"/>
      <c r="F84" s="128"/>
      <c r="G84" s="128"/>
      <c r="H84" s="128"/>
      <c r="I84" s="128"/>
      <c r="J84" s="128"/>
      <c r="K84" s="130">
        <v>21231.16</v>
      </c>
      <c r="L84" s="128"/>
      <c r="M84" s="130">
        <v>0</v>
      </c>
      <c r="N84" s="128"/>
      <c r="O84" s="128"/>
      <c r="P84" s="130">
        <v>0</v>
      </c>
      <c r="Q84" s="128"/>
      <c r="R84" s="128"/>
      <c r="S84" s="130">
        <v>21231.16</v>
      </c>
      <c r="T84" s="128"/>
      <c r="U84" s="83"/>
    </row>
    <row r="85" spans="1:21" x14ac:dyDescent="0.25">
      <c r="A85" s="127"/>
      <c r="B85" s="128"/>
      <c r="C85" s="81" t="s">
        <v>53</v>
      </c>
      <c r="D85" s="127" t="s">
        <v>54</v>
      </c>
      <c r="E85" s="128"/>
      <c r="F85" s="128"/>
      <c r="G85" s="128"/>
      <c r="H85" s="128"/>
      <c r="I85" s="128"/>
      <c r="J85" s="128"/>
      <c r="K85" s="130">
        <v>21231.16</v>
      </c>
      <c r="L85" s="128"/>
      <c r="M85" s="130">
        <v>0</v>
      </c>
      <c r="N85" s="128"/>
      <c r="O85" s="128"/>
      <c r="P85" s="130">
        <v>0</v>
      </c>
      <c r="Q85" s="128"/>
      <c r="R85" s="128"/>
      <c r="S85" s="130">
        <v>21231.16</v>
      </c>
      <c r="T85" s="128"/>
      <c r="U85" s="83"/>
    </row>
    <row r="86" spans="1:21" x14ac:dyDescent="0.25">
      <c r="A86" s="127"/>
      <c r="B86" s="128"/>
      <c r="C86" s="81" t="s">
        <v>57</v>
      </c>
      <c r="D86" s="127" t="s">
        <v>58</v>
      </c>
      <c r="E86" s="128"/>
      <c r="F86" s="128"/>
      <c r="G86" s="128"/>
      <c r="H86" s="128"/>
      <c r="I86" s="128"/>
      <c r="J86" s="128"/>
      <c r="K86" s="130">
        <v>21231.16</v>
      </c>
      <c r="L86" s="128"/>
      <c r="M86" s="130">
        <v>0</v>
      </c>
      <c r="N86" s="128"/>
      <c r="O86" s="128"/>
      <c r="P86" s="130">
        <v>0</v>
      </c>
      <c r="Q86" s="128"/>
      <c r="R86" s="128"/>
      <c r="S86" s="130">
        <v>21231.16</v>
      </c>
      <c r="T86" s="128"/>
      <c r="U86" s="83"/>
    </row>
    <row r="87" spans="1:21" ht="22.5" x14ac:dyDescent="0.25">
      <c r="A87" s="127"/>
      <c r="B87" s="128"/>
      <c r="C87" s="81" t="s">
        <v>158</v>
      </c>
      <c r="D87" s="127" t="s">
        <v>159</v>
      </c>
      <c r="E87" s="128"/>
      <c r="F87" s="128"/>
      <c r="G87" s="128"/>
      <c r="H87" s="128"/>
      <c r="I87" s="128"/>
      <c r="J87" s="128"/>
      <c r="K87" s="130">
        <v>0</v>
      </c>
      <c r="L87" s="128"/>
      <c r="M87" s="130">
        <v>0</v>
      </c>
      <c r="N87" s="128"/>
      <c r="O87" s="128"/>
      <c r="P87" s="130">
        <v>0</v>
      </c>
      <c r="Q87" s="128"/>
      <c r="R87" s="128"/>
      <c r="S87" s="130">
        <v>0</v>
      </c>
      <c r="T87" s="128"/>
      <c r="U87" s="83"/>
    </row>
    <row r="88" spans="1:21" x14ac:dyDescent="0.25">
      <c r="A88" s="127"/>
      <c r="B88" s="128"/>
      <c r="C88" s="81" t="s">
        <v>75</v>
      </c>
      <c r="D88" s="127" t="s">
        <v>74</v>
      </c>
      <c r="E88" s="128"/>
      <c r="F88" s="128"/>
      <c r="G88" s="128"/>
      <c r="H88" s="128"/>
      <c r="I88" s="128"/>
      <c r="J88" s="128"/>
      <c r="K88" s="130">
        <v>0</v>
      </c>
      <c r="L88" s="128"/>
      <c r="M88" s="130">
        <v>0</v>
      </c>
      <c r="N88" s="128"/>
      <c r="O88" s="128"/>
      <c r="P88" s="130">
        <v>0</v>
      </c>
      <c r="Q88" s="128"/>
      <c r="R88" s="128"/>
      <c r="S88" s="130">
        <v>0</v>
      </c>
      <c r="T88" s="128"/>
      <c r="U88" s="83"/>
    </row>
    <row r="89" spans="1:21" x14ac:dyDescent="0.25">
      <c r="A89" s="127"/>
      <c r="B89" s="128"/>
      <c r="C89" s="81" t="s">
        <v>53</v>
      </c>
      <c r="D89" s="127" t="s">
        <v>54</v>
      </c>
      <c r="E89" s="128"/>
      <c r="F89" s="128"/>
      <c r="G89" s="128"/>
      <c r="H89" s="128"/>
      <c r="I89" s="128"/>
      <c r="J89" s="128"/>
      <c r="K89" s="130">
        <v>0</v>
      </c>
      <c r="L89" s="128"/>
      <c r="M89" s="130">
        <v>0</v>
      </c>
      <c r="N89" s="128"/>
      <c r="O89" s="128"/>
      <c r="P89" s="130">
        <v>0</v>
      </c>
      <c r="Q89" s="128"/>
      <c r="R89" s="128"/>
      <c r="S89" s="130">
        <v>0</v>
      </c>
      <c r="T89" s="128"/>
      <c r="U89" s="83"/>
    </row>
    <row r="90" spans="1:21" x14ac:dyDescent="0.25">
      <c r="A90" s="127"/>
      <c r="B90" s="128"/>
      <c r="C90" s="81" t="s">
        <v>57</v>
      </c>
      <c r="D90" s="127" t="s">
        <v>58</v>
      </c>
      <c r="E90" s="128"/>
      <c r="F90" s="128"/>
      <c r="G90" s="128"/>
      <c r="H90" s="128"/>
      <c r="I90" s="128"/>
      <c r="J90" s="128"/>
      <c r="K90" s="130">
        <v>0</v>
      </c>
      <c r="L90" s="128"/>
      <c r="M90" s="130">
        <v>0</v>
      </c>
      <c r="N90" s="128"/>
      <c r="O90" s="128"/>
      <c r="P90" s="130">
        <v>0</v>
      </c>
      <c r="Q90" s="128"/>
      <c r="R90" s="128"/>
      <c r="S90" s="130">
        <v>0</v>
      </c>
      <c r="T90" s="128"/>
      <c r="U90" s="83"/>
    </row>
    <row r="91" spans="1:21" x14ac:dyDescent="0.25">
      <c r="A91" s="127"/>
      <c r="B91" s="128"/>
      <c r="C91" s="81" t="s">
        <v>78</v>
      </c>
      <c r="D91" s="127" t="s">
        <v>77</v>
      </c>
      <c r="E91" s="128"/>
      <c r="F91" s="128"/>
      <c r="G91" s="128"/>
      <c r="H91" s="128"/>
      <c r="I91" s="128"/>
      <c r="J91" s="128"/>
      <c r="K91" s="130">
        <v>0</v>
      </c>
      <c r="L91" s="128"/>
      <c r="M91" s="130">
        <v>0</v>
      </c>
      <c r="N91" s="128"/>
      <c r="O91" s="128"/>
      <c r="P91" s="130">
        <v>0</v>
      </c>
      <c r="Q91" s="128"/>
      <c r="R91" s="128"/>
      <c r="S91" s="130">
        <v>0</v>
      </c>
      <c r="T91" s="128"/>
      <c r="U91" s="83"/>
    </row>
    <row r="92" spans="1:21" x14ac:dyDescent="0.25">
      <c r="A92" s="127"/>
      <c r="B92" s="128"/>
      <c r="C92" s="81" t="s">
        <v>53</v>
      </c>
      <c r="D92" s="127" t="s">
        <v>54</v>
      </c>
      <c r="E92" s="128"/>
      <c r="F92" s="128"/>
      <c r="G92" s="128"/>
      <c r="H92" s="128"/>
      <c r="I92" s="128"/>
      <c r="J92" s="128"/>
      <c r="K92" s="130">
        <v>0</v>
      </c>
      <c r="L92" s="128"/>
      <c r="M92" s="130">
        <v>0</v>
      </c>
      <c r="N92" s="128"/>
      <c r="O92" s="128"/>
      <c r="P92" s="130">
        <v>0</v>
      </c>
      <c r="Q92" s="128"/>
      <c r="R92" s="128"/>
      <c r="S92" s="130">
        <v>0</v>
      </c>
      <c r="T92" s="128"/>
      <c r="U92" s="83"/>
    </row>
    <row r="93" spans="1:21" x14ac:dyDescent="0.25">
      <c r="A93" s="127"/>
      <c r="B93" s="128"/>
      <c r="C93" s="81" t="s">
        <v>55</v>
      </c>
      <c r="D93" s="127" t="s">
        <v>56</v>
      </c>
      <c r="E93" s="128"/>
      <c r="F93" s="128"/>
      <c r="G93" s="128"/>
      <c r="H93" s="128"/>
      <c r="I93" s="128"/>
      <c r="J93" s="128"/>
      <c r="K93" s="130">
        <v>0</v>
      </c>
      <c r="L93" s="128"/>
      <c r="M93" s="130">
        <v>0</v>
      </c>
      <c r="N93" s="128"/>
      <c r="O93" s="128"/>
      <c r="P93" s="130">
        <v>0</v>
      </c>
      <c r="Q93" s="128"/>
      <c r="R93" s="128"/>
      <c r="S93" s="130">
        <v>0</v>
      </c>
      <c r="T93" s="128"/>
      <c r="U93" s="83"/>
    </row>
    <row r="94" spans="1:21" x14ac:dyDescent="0.25">
      <c r="A94" s="127"/>
      <c r="B94" s="128"/>
      <c r="C94" s="81" t="s">
        <v>57</v>
      </c>
      <c r="D94" s="127" t="s">
        <v>58</v>
      </c>
      <c r="E94" s="128"/>
      <c r="F94" s="128"/>
      <c r="G94" s="128"/>
      <c r="H94" s="128"/>
      <c r="I94" s="128"/>
      <c r="J94" s="128"/>
      <c r="K94" s="130">
        <v>0</v>
      </c>
      <c r="L94" s="128"/>
      <c r="M94" s="130">
        <v>0</v>
      </c>
      <c r="N94" s="128"/>
      <c r="O94" s="128"/>
      <c r="P94" s="130">
        <v>0</v>
      </c>
      <c r="Q94" s="128"/>
      <c r="R94" s="128"/>
      <c r="S94" s="130">
        <v>0</v>
      </c>
      <c r="T94" s="128"/>
      <c r="U94" s="83"/>
    </row>
    <row r="95" spans="1:21" x14ac:dyDescent="0.25">
      <c r="A95" s="127"/>
      <c r="B95" s="128"/>
      <c r="C95" s="81" t="s">
        <v>85</v>
      </c>
      <c r="D95" s="127" t="s">
        <v>86</v>
      </c>
      <c r="E95" s="128"/>
      <c r="F95" s="128"/>
      <c r="G95" s="128"/>
      <c r="H95" s="128"/>
      <c r="I95" s="128"/>
      <c r="J95" s="128"/>
      <c r="K95" s="130">
        <v>0</v>
      </c>
      <c r="L95" s="128"/>
      <c r="M95" s="130">
        <v>0</v>
      </c>
      <c r="N95" s="128"/>
      <c r="O95" s="128"/>
      <c r="P95" s="130">
        <v>0</v>
      </c>
      <c r="Q95" s="128"/>
      <c r="R95" s="128"/>
      <c r="S95" s="130">
        <v>0</v>
      </c>
      <c r="T95" s="128"/>
      <c r="U95" s="83"/>
    </row>
    <row r="96" spans="1:21" x14ac:dyDescent="0.25">
      <c r="A96" s="127"/>
      <c r="B96" s="128"/>
      <c r="C96" s="81" t="s">
        <v>53</v>
      </c>
      <c r="D96" s="127" t="s">
        <v>54</v>
      </c>
      <c r="E96" s="128"/>
      <c r="F96" s="128"/>
      <c r="G96" s="128"/>
      <c r="H96" s="128"/>
      <c r="I96" s="128"/>
      <c r="J96" s="128"/>
      <c r="K96" s="130">
        <v>0</v>
      </c>
      <c r="L96" s="128"/>
      <c r="M96" s="130">
        <v>0</v>
      </c>
      <c r="N96" s="128"/>
      <c r="O96" s="128"/>
      <c r="P96" s="130">
        <v>0</v>
      </c>
      <c r="Q96" s="128"/>
      <c r="R96" s="128"/>
      <c r="S96" s="130">
        <v>0</v>
      </c>
      <c r="T96" s="128"/>
      <c r="U96" s="83"/>
    </row>
    <row r="97" spans="1:21" x14ac:dyDescent="0.25">
      <c r="A97" s="127"/>
      <c r="B97" s="128"/>
      <c r="C97" s="81" t="s">
        <v>57</v>
      </c>
      <c r="D97" s="127" t="s">
        <v>58</v>
      </c>
      <c r="E97" s="128"/>
      <c r="F97" s="128"/>
      <c r="G97" s="128"/>
      <c r="H97" s="128"/>
      <c r="I97" s="128"/>
      <c r="J97" s="128"/>
      <c r="K97" s="130">
        <v>0</v>
      </c>
      <c r="L97" s="128"/>
      <c r="M97" s="130">
        <v>0</v>
      </c>
      <c r="N97" s="128"/>
      <c r="O97" s="128"/>
      <c r="P97" s="130">
        <v>0</v>
      </c>
      <c r="Q97" s="128"/>
      <c r="R97" s="128"/>
      <c r="S97" s="130">
        <v>0</v>
      </c>
      <c r="T97" s="128"/>
      <c r="U97" s="83"/>
    </row>
    <row r="98" spans="1:21" x14ac:dyDescent="0.25">
      <c r="A98" s="127"/>
      <c r="B98" s="128"/>
      <c r="C98" s="81" t="s">
        <v>89</v>
      </c>
      <c r="D98" s="127" t="s">
        <v>90</v>
      </c>
      <c r="E98" s="128"/>
      <c r="F98" s="128"/>
      <c r="G98" s="128"/>
      <c r="H98" s="128"/>
      <c r="I98" s="128"/>
      <c r="J98" s="128"/>
      <c r="K98" s="130">
        <v>0</v>
      </c>
      <c r="L98" s="128"/>
      <c r="M98" s="130">
        <v>0</v>
      </c>
      <c r="N98" s="128"/>
      <c r="O98" s="128"/>
      <c r="P98" s="130">
        <v>0</v>
      </c>
      <c r="Q98" s="128"/>
      <c r="R98" s="128"/>
      <c r="S98" s="130">
        <v>0</v>
      </c>
      <c r="T98" s="128"/>
      <c r="U98" s="83"/>
    </row>
    <row r="99" spans="1:21" x14ac:dyDescent="0.25">
      <c r="A99" s="127"/>
      <c r="B99" s="128"/>
      <c r="C99" s="81" t="s">
        <v>53</v>
      </c>
      <c r="D99" s="127" t="s">
        <v>54</v>
      </c>
      <c r="E99" s="128"/>
      <c r="F99" s="128"/>
      <c r="G99" s="128"/>
      <c r="H99" s="128"/>
      <c r="I99" s="128"/>
      <c r="J99" s="128"/>
      <c r="K99" s="130">
        <v>0</v>
      </c>
      <c r="L99" s="128"/>
      <c r="M99" s="130">
        <v>0</v>
      </c>
      <c r="N99" s="128"/>
      <c r="O99" s="128"/>
      <c r="P99" s="130">
        <v>0</v>
      </c>
      <c r="Q99" s="128"/>
      <c r="R99" s="128"/>
      <c r="S99" s="130">
        <v>0</v>
      </c>
      <c r="T99" s="128"/>
      <c r="U99" s="83"/>
    </row>
    <row r="100" spans="1:21" x14ac:dyDescent="0.25">
      <c r="A100" s="127"/>
      <c r="B100" s="128"/>
      <c r="C100" s="81" t="s">
        <v>57</v>
      </c>
      <c r="D100" s="127" t="s">
        <v>58</v>
      </c>
      <c r="E100" s="128"/>
      <c r="F100" s="128"/>
      <c r="G100" s="128"/>
      <c r="H100" s="128"/>
      <c r="I100" s="128"/>
      <c r="J100" s="128"/>
      <c r="K100" s="130">
        <v>0</v>
      </c>
      <c r="L100" s="128"/>
      <c r="M100" s="130">
        <v>0</v>
      </c>
      <c r="N100" s="128"/>
      <c r="O100" s="128"/>
      <c r="P100" s="130">
        <v>0</v>
      </c>
      <c r="Q100" s="128"/>
      <c r="R100" s="128"/>
      <c r="S100" s="130">
        <v>0</v>
      </c>
      <c r="T100" s="128"/>
      <c r="U100" s="83"/>
    </row>
    <row r="101" spans="1:21" ht="22.5" x14ac:dyDescent="0.25">
      <c r="A101" s="127"/>
      <c r="B101" s="128"/>
      <c r="C101" s="81" t="s">
        <v>160</v>
      </c>
      <c r="D101" s="127" t="s">
        <v>161</v>
      </c>
      <c r="E101" s="128"/>
      <c r="F101" s="128"/>
      <c r="G101" s="128"/>
      <c r="H101" s="128"/>
      <c r="I101" s="128"/>
      <c r="J101" s="128"/>
      <c r="K101" s="130">
        <v>0</v>
      </c>
      <c r="L101" s="128"/>
      <c r="M101" s="130">
        <v>0</v>
      </c>
      <c r="N101" s="128"/>
      <c r="O101" s="128"/>
      <c r="P101" s="130">
        <v>0</v>
      </c>
      <c r="Q101" s="128"/>
      <c r="R101" s="128"/>
      <c r="S101" s="130">
        <v>0</v>
      </c>
      <c r="T101" s="128"/>
      <c r="U101" s="83"/>
    </row>
    <row r="102" spans="1:21" x14ac:dyDescent="0.25">
      <c r="A102" s="127"/>
      <c r="B102" s="128"/>
      <c r="C102" s="81" t="s">
        <v>85</v>
      </c>
      <c r="D102" s="127" t="s">
        <v>86</v>
      </c>
      <c r="E102" s="128"/>
      <c r="F102" s="128"/>
      <c r="G102" s="128"/>
      <c r="H102" s="128"/>
      <c r="I102" s="128"/>
      <c r="J102" s="128"/>
      <c r="K102" s="130">
        <v>0</v>
      </c>
      <c r="L102" s="128"/>
      <c r="M102" s="130">
        <v>0</v>
      </c>
      <c r="N102" s="128"/>
      <c r="O102" s="128"/>
      <c r="P102" s="130">
        <v>0</v>
      </c>
      <c r="Q102" s="128"/>
      <c r="R102" s="128"/>
      <c r="S102" s="130">
        <v>0</v>
      </c>
      <c r="T102" s="128"/>
      <c r="U102" s="83"/>
    </row>
    <row r="103" spans="1:21" x14ac:dyDescent="0.25">
      <c r="A103" s="127"/>
      <c r="B103" s="128"/>
      <c r="C103" s="81" t="s">
        <v>53</v>
      </c>
      <c r="D103" s="127" t="s">
        <v>54</v>
      </c>
      <c r="E103" s="128"/>
      <c r="F103" s="128"/>
      <c r="G103" s="128"/>
      <c r="H103" s="128"/>
      <c r="I103" s="128"/>
      <c r="J103" s="128"/>
      <c r="K103" s="130">
        <v>0</v>
      </c>
      <c r="L103" s="128"/>
      <c r="M103" s="130">
        <v>0</v>
      </c>
      <c r="N103" s="128"/>
      <c r="O103" s="128"/>
      <c r="P103" s="130">
        <v>0</v>
      </c>
      <c r="Q103" s="128"/>
      <c r="R103" s="128"/>
      <c r="S103" s="130">
        <v>0</v>
      </c>
      <c r="T103" s="128"/>
      <c r="U103" s="83"/>
    </row>
    <row r="104" spans="1:21" x14ac:dyDescent="0.25">
      <c r="A104" s="127"/>
      <c r="B104" s="128"/>
      <c r="C104" s="81" t="s">
        <v>57</v>
      </c>
      <c r="D104" s="127" t="s">
        <v>58</v>
      </c>
      <c r="E104" s="128"/>
      <c r="F104" s="128"/>
      <c r="G104" s="128"/>
      <c r="H104" s="128"/>
      <c r="I104" s="128"/>
      <c r="J104" s="128"/>
      <c r="K104" s="130">
        <v>0</v>
      </c>
      <c r="L104" s="128"/>
      <c r="M104" s="130">
        <v>0</v>
      </c>
      <c r="N104" s="128"/>
      <c r="O104" s="128"/>
      <c r="P104" s="130">
        <v>0</v>
      </c>
      <c r="Q104" s="128"/>
      <c r="R104" s="128"/>
      <c r="S104" s="130">
        <v>0</v>
      </c>
      <c r="T104" s="128"/>
      <c r="U104" s="83"/>
    </row>
    <row r="105" spans="1:21" ht="22.5" x14ac:dyDescent="0.25">
      <c r="A105" s="127"/>
      <c r="B105" s="128"/>
      <c r="C105" s="81" t="s">
        <v>162</v>
      </c>
      <c r="D105" s="127" t="s">
        <v>163</v>
      </c>
      <c r="E105" s="128"/>
      <c r="F105" s="128"/>
      <c r="G105" s="128"/>
      <c r="H105" s="128"/>
      <c r="I105" s="128"/>
      <c r="J105" s="128"/>
      <c r="K105" s="130">
        <v>1600</v>
      </c>
      <c r="L105" s="128"/>
      <c r="M105" s="130">
        <v>0</v>
      </c>
      <c r="N105" s="128"/>
      <c r="O105" s="128"/>
      <c r="P105" s="130">
        <v>0</v>
      </c>
      <c r="Q105" s="128"/>
      <c r="R105" s="128"/>
      <c r="S105" s="130">
        <v>1600</v>
      </c>
      <c r="T105" s="128"/>
      <c r="U105" s="83"/>
    </row>
    <row r="106" spans="1:21" x14ac:dyDescent="0.25">
      <c r="A106" s="127"/>
      <c r="B106" s="128"/>
      <c r="C106" s="81" t="s">
        <v>75</v>
      </c>
      <c r="D106" s="127" t="s">
        <v>74</v>
      </c>
      <c r="E106" s="128"/>
      <c r="F106" s="128"/>
      <c r="G106" s="128"/>
      <c r="H106" s="128"/>
      <c r="I106" s="128"/>
      <c r="J106" s="128"/>
      <c r="K106" s="130">
        <v>1600</v>
      </c>
      <c r="L106" s="128"/>
      <c r="M106" s="130">
        <v>0</v>
      </c>
      <c r="N106" s="128"/>
      <c r="O106" s="128"/>
      <c r="P106" s="130">
        <v>0</v>
      </c>
      <c r="Q106" s="128"/>
      <c r="R106" s="128"/>
      <c r="S106" s="130">
        <v>1600</v>
      </c>
      <c r="T106" s="128"/>
      <c r="U106" s="83"/>
    </row>
    <row r="107" spans="1:21" x14ac:dyDescent="0.25">
      <c r="A107" s="127"/>
      <c r="B107" s="128"/>
      <c r="C107" s="81" t="s">
        <v>53</v>
      </c>
      <c r="D107" s="127" t="s">
        <v>54</v>
      </c>
      <c r="E107" s="128"/>
      <c r="F107" s="128"/>
      <c r="G107" s="128"/>
      <c r="H107" s="128"/>
      <c r="I107" s="128"/>
      <c r="J107" s="128"/>
      <c r="K107" s="130">
        <v>1600</v>
      </c>
      <c r="L107" s="128"/>
      <c r="M107" s="130">
        <v>-671.34</v>
      </c>
      <c r="N107" s="128"/>
      <c r="O107" s="128"/>
      <c r="P107" s="130">
        <v>-41.96</v>
      </c>
      <c r="Q107" s="128"/>
      <c r="R107" s="128"/>
      <c r="S107" s="130">
        <v>928.66</v>
      </c>
      <c r="T107" s="128"/>
      <c r="U107" s="83"/>
    </row>
    <row r="108" spans="1:21" x14ac:dyDescent="0.25">
      <c r="A108" s="127"/>
      <c r="B108" s="128"/>
      <c r="C108" s="81" t="s">
        <v>55</v>
      </c>
      <c r="D108" s="127" t="s">
        <v>56</v>
      </c>
      <c r="E108" s="128"/>
      <c r="F108" s="128"/>
      <c r="G108" s="128"/>
      <c r="H108" s="128"/>
      <c r="I108" s="128"/>
      <c r="J108" s="128"/>
      <c r="K108" s="130">
        <v>180</v>
      </c>
      <c r="L108" s="128"/>
      <c r="M108" s="130">
        <v>0</v>
      </c>
      <c r="N108" s="128"/>
      <c r="O108" s="128"/>
      <c r="P108" s="130">
        <v>0</v>
      </c>
      <c r="Q108" s="128"/>
      <c r="R108" s="128"/>
      <c r="S108" s="130">
        <v>180</v>
      </c>
      <c r="T108" s="128"/>
      <c r="U108" s="83"/>
    </row>
    <row r="109" spans="1:21" x14ac:dyDescent="0.25">
      <c r="A109" s="127"/>
      <c r="B109" s="128"/>
      <c r="C109" s="81" t="s">
        <v>57</v>
      </c>
      <c r="D109" s="127" t="s">
        <v>58</v>
      </c>
      <c r="E109" s="128"/>
      <c r="F109" s="128"/>
      <c r="G109" s="128"/>
      <c r="H109" s="128"/>
      <c r="I109" s="128"/>
      <c r="J109" s="128"/>
      <c r="K109" s="130">
        <v>1420</v>
      </c>
      <c r="L109" s="128"/>
      <c r="M109" s="130">
        <v>-671.34</v>
      </c>
      <c r="N109" s="128"/>
      <c r="O109" s="128"/>
      <c r="P109" s="130">
        <v>-47.28</v>
      </c>
      <c r="Q109" s="128"/>
      <c r="R109" s="128"/>
      <c r="S109" s="130">
        <v>748.66</v>
      </c>
      <c r="T109" s="128"/>
      <c r="U109" s="83"/>
    </row>
    <row r="110" spans="1:21" x14ac:dyDescent="0.25">
      <c r="A110" s="127"/>
      <c r="B110" s="128"/>
      <c r="C110" s="81" t="s">
        <v>65</v>
      </c>
      <c r="D110" s="127" t="s">
        <v>66</v>
      </c>
      <c r="E110" s="128"/>
      <c r="F110" s="128"/>
      <c r="G110" s="128"/>
      <c r="H110" s="128"/>
      <c r="I110" s="128"/>
      <c r="J110" s="128"/>
      <c r="K110" s="130">
        <v>0</v>
      </c>
      <c r="L110" s="128"/>
      <c r="M110" s="130">
        <v>671.34</v>
      </c>
      <c r="N110" s="128"/>
      <c r="O110" s="128"/>
      <c r="P110" s="130">
        <v>100</v>
      </c>
      <c r="Q110" s="128"/>
      <c r="R110" s="128"/>
      <c r="S110" s="130">
        <v>671.34</v>
      </c>
      <c r="T110" s="128"/>
      <c r="U110" s="83"/>
    </row>
    <row r="111" spans="1:21" x14ac:dyDescent="0.25">
      <c r="A111" s="127"/>
      <c r="B111" s="128"/>
      <c r="C111" s="81" t="s">
        <v>69</v>
      </c>
      <c r="D111" s="127" t="s">
        <v>70</v>
      </c>
      <c r="E111" s="128"/>
      <c r="F111" s="128"/>
      <c r="G111" s="128"/>
      <c r="H111" s="128"/>
      <c r="I111" s="128"/>
      <c r="J111" s="128"/>
      <c r="K111" s="130">
        <v>0</v>
      </c>
      <c r="L111" s="128"/>
      <c r="M111" s="130">
        <v>671.34</v>
      </c>
      <c r="N111" s="128"/>
      <c r="O111" s="128"/>
      <c r="P111" s="130">
        <v>100</v>
      </c>
      <c r="Q111" s="128"/>
      <c r="R111" s="128"/>
      <c r="S111" s="130">
        <v>671.34</v>
      </c>
      <c r="T111" s="128"/>
      <c r="U111" s="83"/>
    </row>
    <row r="112" spans="1:21" x14ac:dyDescent="0.25">
      <c r="A112" s="127"/>
      <c r="B112" s="128"/>
      <c r="C112" s="81" t="s">
        <v>164</v>
      </c>
      <c r="D112" s="127" t="s">
        <v>147</v>
      </c>
      <c r="E112" s="128"/>
      <c r="F112" s="128"/>
      <c r="G112" s="128"/>
      <c r="H112" s="128"/>
      <c r="I112" s="128"/>
      <c r="J112" s="128"/>
      <c r="K112" s="130">
        <v>1924.06</v>
      </c>
      <c r="L112" s="128"/>
      <c r="M112" s="130">
        <v>11694</v>
      </c>
      <c r="N112" s="128"/>
      <c r="O112" s="128"/>
      <c r="P112" s="130">
        <v>607.78</v>
      </c>
      <c r="Q112" s="128"/>
      <c r="R112" s="128"/>
      <c r="S112" s="130">
        <v>13618.06</v>
      </c>
      <c r="T112" s="128"/>
      <c r="U112" s="83"/>
    </row>
    <row r="113" spans="1:21" ht="22.5" x14ac:dyDescent="0.25">
      <c r="A113" s="127"/>
      <c r="B113" s="128"/>
      <c r="C113" s="81" t="s">
        <v>165</v>
      </c>
      <c r="D113" s="127" t="s">
        <v>166</v>
      </c>
      <c r="E113" s="128"/>
      <c r="F113" s="128"/>
      <c r="G113" s="128"/>
      <c r="H113" s="128"/>
      <c r="I113" s="128"/>
      <c r="J113" s="128"/>
      <c r="K113" s="130">
        <v>1080.31</v>
      </c>
      <c r="L113" s="128"/>
      <c r="M113" s="130">
        <v>0</v>
      </c>
      <c r="N113" s="128"/>
      <c r="O113" s="128"/>
      <c r="P113" s="130">
        <v>0</v>
      </c>
      <c r="Q113" s="128"/>
      <c r="R113" s="128"/>
      <c r="S113" s="130">
        <v>1080.31</v>
      </c>
      <c r="T113" s="128"/>
      <c r="U113" s="83"/>
    </row>
    <row r="114" spans="1:21" x14ac:dyDescent="0.25">
      <c r="A114" s="127"/>
      <c r="B114" s="128"/>
      <c r="C114" s="81" t="s">
        <v>85</v>
      </c>
      <c r="D114" s="127" t="s">
        <v>86</v>
      </c>
      <c r="E114" s="128"/>
      <c r="F114" s="128"/>
      <c r="G114" s="128"/>
      <c r="H114" s="128"/>
      <c r="I114" s="128"/>
      <c r="J114" s="128"/>
      <c r="K114" s="130">
        <v>1080.31</v>
      </c>
      <c r="L114" s="128"/>
      <c r="M114" s="130">
        <v>0</v>
      </c>
      <c r="N114" s="128"/>
      <c r="O114" s="128"/>
      <c r="P114" s="130">
        <v>0</v>
      </c>
      <c r="Q114" s="128"/>
      <c r="R114" s="128"/>
      <c r="S114" s="130">
        <v>1080.31</v>
      </c>
      <c r="T114" s="128"/>
      <c r="U114" s="83"/>
    </row>
    <row r="115" spans="1:21" x14ac:dyDescent="0.25">
      <c r="A115" s="127"/>
      <c r="B115" s="128"/>
      <c r="C115" s="81" t="s">
        <v>53</v>
      </c>
      <c r="D115" s="127" t="s">
        <v>54</v>
      </c>
      <c r="E115" s="128"/>
      <c r="F115" s="128"/>
      <c r="G115" s="128"/>
      <c r="H115" s="128"/>
      <c r="I115" s="128"/>
      <c r="J115" s="128"/>
      <c r="K115" s="130">
        <v>1080.31</v>
      </c>
      <c r="L115" s="128"/>
      <c r="M115" s="130">
        <v>0</v>
      </c>
      <c r="N115" s="128"/>
      <c r="O115" s="128"/>
      <c r="P115" s="130">
        <v>0</v>
      </c>
      <c r="Q115" s="128"/>
      <c r="R115" s="128"/>
      <c r="S115" s="130">
        <v>1080.31</v>
      </c>
      <c r="T115" s="128"/>
      <c r="U115" s="83"/>
    </row>
    <row r="116" spans="1:21" x14ac:dyDescent="0.25">
      <c r="A116" s="127"/>
      <c r="B116" s="128"/>
      <c r="C116" s="81" t="s">
        <v>63</v>
      </c>
      <c r="D116" s="127" t="s">
        <v>64</v>
      </c>
      <c r="E116" s="128"/>
      <c r="F116" s="128"/>
      <c r="G116" s="128"/>
      <c r="H116" s="128"/>
      <c r="I116" s="128"/>
      <c r="J116" s="128"/>
      <c r="K116" s="130">
        <v>1080.31</v>
      </c>
      <c r="L116" s="128"/>
      <c r="M116" s="130">
        <v>0</v>
      </c>
      <c r="N116" s="128"/>
      <c r="O116" s="128"/>
      <c r="P116" s="130">
        <v>0</v>
      </c>
      <c r="Q116" s="128"/>
      <c r="R116" s="128"/>
      <c r="S116" s="130">
        <v>1080.31</v>
      </c>
      <c r="T116" s="128"/>
      <c r="U116" s="83"/>
    </row>
    <row r="117" spans="1:21" ht="22.5" x14ac:dyDescent="0.25">
      <c r="A117" s="127"/>
      <c r="B117" s="128"/>
      <c r="C117" s="81" t="s">
        <v>167</v>
      </c>
      <c r="D117" s="127" t="s">
        <v>168</v>
      </c>
      <c r="E117" s="128"/>
      <c r="F117" s="128"/>
      <c r="G117" s="128"/>
      <c r="H117" s="128"/>
      <c r="I117" s="128"/>
      <c r="J117" s="128"/>
      <c r="K117" s="130">
        <v>0</v>
      </c>
      <c r="L117" s="128"/>
      <c r="M117" s="130">
        <v>0</v>
      </c>
      <c r="N117" s="128"/>
      <c r="O117" s="128"/>
      <c r="P117" s="130">
        <v>0</v>
      </c>
      <c r="Q117" s="128"/>
      <c r="R117" s="128"/>
      <c r="S117" s="130">
        <v>0</v>
      </c>
      <c r="T117" s="128"/>
      <c r="U117" s="83"/>
    </row>
    <row r="118" spans="1:21" x14ac:dyDescent="0.25">
      <c r="A118" s="127"/>
      <c r="B118" s="128"/>
      <c r="C118" s="81" t="s">
        <v>75</v>
      </c>
      <c r="D118" s="127" t="s">
        <v>74</v>
      </c>
      <c r="E118" s="128"/>
      <c r="F118" s="128"/>
      <c r="G118" s="128"/>
      <c r="H118" s="128"/>
      <c r="I118" s="128"/>
      <c r="J118" s="128"/>
      <c r="K118" s="130">
        <v>0</v>
      </c>
      <c r="L118" s="128"/>
      <c r="M118" s="130">
        <v>0</v>
      </c>
      <c r="N118" s="128"/>
      <c r="O118" s="128"/>
      <c r="P118" s="130">
        <v>0</v>
      </c>
      <c r="Q118" s="128"/>
      <c r="R118" s="128"/>
      <c r="S118" s="130">
        <v>0</v>
      </c>
      <c r="T118" s="128"/>
      <c r="U118" s="83"/>
    </row>
    <row r="119" spans="1:21" x14ac:dyDescent="0.25">
      <c r="A119" s="127"/>
      <c r="B119" s="128"/>
      <c r="C119" s="81" t="s">
        <v>53</v>
      </c>
      <c r="D119" s="127" t="s">
        <v>54</v>
      </c>
      <c r="E119" s="128"/>
      <c r="F119" s="128"/>
      <c r="G119" s="128"/>
      <c r="H119" s="128"/>
      <c r="I119" s="128"/>
      <c r="J119" s="128"/>
      <c r="K119" s="130">
        <v>0</v>
      </c>
      <c r="L119" s="128"/>
      <c r="M119" s="130">
        <v>0</v>
      </c>
      <c r="N119" s="128"/>
      <c r="O119" s="128"/>
      <c r="P119" s="130">
        <v>0</v>
      </c>
      <c r="Q119" s="128"/>
      <c r="R119" s="128"/>
      <c r="S119" s="130">
        <v>0</v>
      </c>
      <c r="T119" s="128"/>
      <c r="U119" s="83"/>
    </row>
    <row r="120" spans="1:21" x14ac:dyDescent="0.25">
      <c r="A120" s="127"/>
      <c r="B120" s="128"/>
      <c r="C120" s="81" t="s">
        <v>57</v>
      </c>
      <c r="D120" s="127" t="s">
        <v>58</v>
      </c>
      <c r="E120" s="128"/>
      <c r="F120" s="128"/>
      <c r="G120" s="128"/>
      <c r="H120" s="128"/>
      <c r="I120" s="128"/>
      <c r="J120" s="128"/>
      <c r="K120" s="130">
        <v>0</v>
      </c>
      <c r="L120" s="128"/>
      <c r="M120" s="130">
        <v>0</v>
      </c>
      <c r="N120" s="128"/>
      <c r="O120" s="128"/>
      <c r="P120" s="130">
        <v>0</v>
      </c>
      <c r="Q120" s="128"/>
      <c r="R120" s="128"/>
      <c r="S120" s="130">
        <v>0</v>
      </c>
      <c r="T120" s="128"/>
      <c r="U120" s="83"/>
    </row>
    <row r="121" spans="1:21" ht="22.5" x14ac:dyDescent="0.25">
      <c r="A121" s="127"/>
      <c r="B121" s="128"/>
      <c r="C121" s="81" t="s">
        <v>169</v>
      </c>
      <c r="D121" s="127" t="s">
        <v>170</v>
      </c>
      <c r="E121" s="128"/>
      <c r="F121" s="128"/>
      <c r="G121" s="128"/>
      <c r="H121" s="128"/>
      <c r="I121" s="128"/>
      <c r="J121" s="128"/>
      <c r="K121" s="130">
        <v>600</v>
      </c>
      <c r="L121" s="128"/>
      <c r="M121" s="130">
        <v>0</v>
      </c>
      <c r="N121" s="128"/>
      <c r="O121" s="128"/>
      <c r="P121" s="130">
        <v>0</v>
      </c>
      <c r="Q121" s="128"/>
      <c r="R121" s="128"/>
      <c r="S121" s="130">
        <v>600</v>
      </c>
      <c r="T121" s="128"/>
      <c r="U121" s="83"/>
    </row>
    <row r="122" spans="1:21" x14ac:dyDescent="0.25">
      <c r="A122" s="127"/>
      <c r="B122" s="128"/>
      <c r="C122" s="81" t="s">
        <v>75</v>
      </c>
      <c r="D122" s="127" t="s">
        <v>74</v>
      </c>
      <c r="E122" s="128"/>
      <c r="F122" s="128"/>
      <c r="G122" s="128"/>
      <c r="H122" s="128"/>
      <c r="I122" s="128"/>
      <c r="J122" s="128"/>
      <c r="K122" s="130">
        <v>600</v>
      </c>
      <c r="L122" s="128"/>
      <c r="M122" s="130">
        <v>0</v>
      </c>
      <c r="N122" s="128"/>
      <c r="O122" s="128"/>
      <c r="P122" s="130">
        <v>0</v>
      </c>
      <c r="Q122" s="128"/>
      <c r="R122" s="128"/>
      <c r="S122" s="130">
        <v>600</v>
      </c>
      <c r="T122" s="128"/>
      <c r="U122" s="83"/>
    </row>
    <row r="123" spans="1:21" x14ac:dyDescent="0.25">
      <c r="A123" s="127"/>
      <c r="B123" s="128"/>
      <c r="C123" s="81" t="s">
        <v>53</v>
      </c>
      <c r="D123" s="127" t="s">
        <v>54</v>
      </c>
      <c r="E123" s="128"/>
      <c r="F123" s="128"/>
      <c r="G123" s="128"/>
      <c r="H123" s="128"/>
      <c r="I123" s="128"/>
      <c r="J123" s="128"/>
      <c r="K123" s="130">
        <v>600</v>
      </c>
      <c r="L123" s="128"/>
      <c r="M123" s="130">
        <v>0</v>
      </c>
      <c r="N123" s="128"/>
      <c r="O123" s="128"/>
      <c r="P123" s="130">
        <v>0</v>
      </c>
      <c r="Q123" s="128"/>
      <c r="R123" s="128"/>
      <c r="S123" s="130">
        <v>600</v>
      </c>
      <c r="T123" s="128"/>
      <c r="U123" s="83"/>
    </row>
    <row r="124" spans="1:21" x14ac:dyDescent="0.25">
      <c r="A124" s="127"/>
      <c r="B124" s="128"/>
      <c r="C124" s="81" t="s">
        <v>57</v>
      </c>
      <c r="D124" s="127" t="s">
        <v>58</v>
      </c>
      <c r="E124" s="128"/>
      <c r="F124" s="128"/>
      <c r="G124" s="128"/>
      <c r="H124" s="128"/>
      <c r="I124" s="128"/>
      <c r="J124" s="128"/>
      <c r="K124" s="130">
        <v>600</v>
      </c>
      <c r="L124" s="128"/>
      <c r="M124" s="130">
        <v>0</v>
      </c>
      <c r="N124" s="128"/>
      <c r="O124" s="128"/>
      <c r="P124" s="130">
        <v>0</v>
      </c>
      <c r="Q124" s="128"/>
      <c r="R124" s="128"/>
      <c r="S124" s="130">
        <v>600</v>
      </c>
      <c r="T124" s="128"/>
      <c r="U124" s="83"/>
    </row>
    <row r="125" spans="1:21" ht="22.5" x14ac:dyDescent="0.25">
      <c r="A125" s="127"/>
      <c r="B125" s="128"/>
      <c r="C125" s="81" t="s">
        <v>171</v>
      </c>
      <c r="D125" s="127" t="s">
        <v>172</v>
      </c>
      <c r="E125" s="128"/>
      <c r="F125" s="128"/>
      <c r="G125" s="128"/>
      <c r="H125" s="128"/>
      <c r="I125" s="128"/>
      <c r="J125" s="128"/>
      <c r="K125" s="130">
        <v>243.75</v>
      </c>
      <c r="L125" s="128"/>
      <c r="M125" s="130">
        <v>0</v>
      </c>
      <c r="N125" s="128"/>
      <c r="O125" s="128"/>
      <c r="P125" s="130">
        <v>0</v>
      </c>
      <c r="Q125" s="128"/>
      <c r="R125" s="128"/>
      <c r="S125" s="130">
        <v>243.75</v>
      </c>
      <c r="T125" s="128"/>
      <c r="U125" s="83"/>
    </row>
    <row r="126" spans="1:21" x14ac:dyDescent="0.25">
      <c r="A126" s="127"/>
      <c r="B126" s="128"/>
      <c r="C126" s="81" t="s">
        <v>75</v>
      </c>
      <c r="D126" s="127" t="s">
        <v>74</v>
      </c>
      <c r="E126" s="128"/>
      <c r="F126" s="128"/>
      <c r="G126" s="128"/>
      <c r="H126" s="128"/>
      <c r="I126" s="128"/>
      <c r="J126" s="128"/>
      <c r="K126" s="130">
        <v>243.75</v>
      </c>
      <c r="L126" s="128"/>
      <c r="M126" s="130">
        <v>0</v>
      </c>
      <c r="N126" s="128"/>
      <c r="O126" s="128"/>
      <c r="P126" s="130">
        <v>0</v>
      </c>
      <c r="Q126" s="128"/>
      <c r="R126" s="128"/>
      <c r="S126" s="130">
        <v>243.75</v>
      </c>
      <c r="T126" s="128"/>
      <c r="U126" s="83"/>
    </row>
    <row r="127" spans="1:21" x14ac:dyDescent="0.25">
      <c r="A127" s="127"/>
      <c r="B127" s="128"/>
      <c r="C127" s="81" t="s">
        <v>53</v>
      </c>
      <c r="D127" s="127" t="s">
        <v>54</v>
      </c>
      <c r="E127" s="128"/>
      <c r="F127" s="128"/>
      <c r="G127" s="128"/>
      <c r="H127" s="128"/>
      <c r="I127" s="128"/>
      <c r="J127" s="128"/>
      <c r="K127" s="130">
        <v>243.75</v>
      </c>
      <c r="L127" s="128"/>
      <c r="M127" s="130">
        <v>0</v>
      </c>
      <c r="N127" s="128"/>
      <c r="O127" s="128"/>
      <c r="P127" s="130">
        <v>0</v>
      </c>
      <c r="Q127" s="128"/>
      <c r="R127" s="128"/>
      <c r="S127" s="130">
        <v>243.75</v>
      </c>
      <c r="T127" s="128"/>
      <c r="U127" s="83"/>
    </row>
    <row r="128" spans="1:21" x14ac:dyDescent="0.25">
      <c r="A128" s="127"/>
      <c r="B128" s="128"/>
      <c r="C128" s="81" t="s">
        <v>57</v>
      </c>
      <c r="D128" s="127" t="s">
        <v>58</v>
      </c>
      <c r="E128" s="128"/>
      <c r="F128" s="128"/>
      <c r="G128" s="128"/>
      <c r="H128" s="128"/>
      <c r="I128" s="128"/>
      <c r="J128" s="128"/>
      <c r="K128" s="130">
        <v>243.75</v>
      </c>
      <c r="L128" s="128"/>
      <c r="M128" s="130">
        <v>0</v>
      </c>
      <c r="N128" s="128"/>
      <c r="O128" s="128"/>
      <c r="P128" s="130">
        <v>0</v>
      </c>
      <c r="Q128" s="128"/>
      <c r="R128" s="128"/>
      <c r="S128" s="130">
        <v>243.75</v>
      </c>
      <c r="T128" s="128"/>
      <c r="U128" s="83"/>
    </row>
    <row r="129" spans="1:21" ht="22.5" x14ac:dyDescent="0.25">
      <c r="A129" s="127"/>
      <c r="B129" s="128"/>
      <c r="C129" s="81" t="s">
        <v>173</v>
      </c>
      <c r="D129" s="127" t="s">
        <v>174</v>
      </c>
      <c r="E129" s="128"/>
      <c r="F129" s="128"/>
      <c r="G129" s="128"/>
      <c r="H129" s="128"/>
      <c r="I129" s="128"/>
      <c r="J129" s="128"/>
      <c r="K129" s="130">
        <v>0</v>
      </c>
      <c r="L129" s="128"/>
      <c r="M129" s="130">
        <v>2194</v>
      </c>
      <c r="N129" s="128"/>
      <c r="O129" s="128"/>
      <c r="P129" s="130">
        <v>100</v>
      </c>
      <c r="Q129" s="128"/>
      <c r="R129" s="128"/>
      <c r="S129" s="130">
        <v>2194</v>
      </c>
      <c r="T129" s="128"/>
      <c r="U129" s="83"/>
    </row>
    <row r="130" spans="1:21" x14ac:dyDescent="0.25">
      <c r="A130" s="127"/>
      <c r="B130" s="128"/>
      <c r="C130" s="81" t="s">
        <v>85</v>
      </c>
      <c r="D130" s="127" t="s">
        <v>86</v>
      </c>
      <c r="E130" s="128"/>
      <c r="F130" s="128"/>
      <c r="G130" s="128"/>
      <c r="H130" s="128"/>
      <c r="I130" s="128"/>
      <c r="J130" s="128"/>
      <c r="K130" s="130">
        <v>0</v>
      </c>
      <c r="L130" s="128"/>
      <c r="M130" s="130">
        <v>2194</v>
      </c>
      <c r="N130" s="128"/>
      <c r="O130" s="128"/>
      <c r="P130" s="130">
        <v>100</v>
      </c>
      <c r="Q130" s="128"/>
      <c r="R130" s="128"/>
      <c r="S130" s="130">
        <v>2194</v>
      </c>
      <c r="T130" s="128"/>
      <c r="U130" s="83"/>
    </row>
    <row r="131" spans="1:21" x14ac:dyDescent="0.25">
      <c r="A131" s="127"/>
      <c r="B131" s="128"/>
      <c r="C131" s="81" t="s">
        <v>53</v>
      </c>
      <c r="D131" s="127" t="s">
        <v>54</v>
      </c>
      <c r="E131" s="128"/>
      <c r="F131" s="128"/>
      <c r="G131" s="128"/>
      <c r="H131" s="128"/>
      <c r="I131" s="128"/>
      <c r="J131" s="128"/>
      <c r="K131" s="130">
        <v>0</v>
      </c>
      <c r="L131" s="128"/>
      <c r="M131" s="130">
        <v>2194</v>
      </c>
      <c r="N131" s="128"/>
      <c r="O131" s="128"/>
      <c r="P131" s="130">
        <v>100</v>
      </c>
      <c r="Q131" s="128"/>
      <c r="R131" s="128"/>
      <c r="S131" s="130">
        <v>2194</v>
      </c>
      <c r="T131" s="128"/>
      <c r="U131" s="83"/>
    </row>
    <row r="132" spans="1:21" x14ac:dyDescent="0.25">
      <c r="A132" s="127"/>
      <c r="B132" s="128"/>
      <c r="C132" s="81" t="s">
        <v>57</v>
      </c>
      <c r="D132" s="127" t="s">
        <v>58</v>
      </c>
      <c r="E132" s="128"/>
      <c r="F132" s="128"/>
      <c r="G132" s="128"/>
      <c r="H132" s="128"/>
      <c r="I132" s="128"/>
      <c r="J132" s="128"/>
      <c r="K132" s="130">
        <v>0</v>
      </c>
      <c r="L132" s="128"/>
      <c r="M132" s="130">
        <v>2194</v>
      </c>
      <c r="N132" s="128"/>
      <c r="O132" s="128"/>
      <c r="P132" s="130">
        <v>100</v>
      </c>
      <c r="Q132" s="128"/>
      <c r="R132" s="128"/>
      <c r="S132" s="130">
        <v>2194</v>
      </c>
      <c r="T132" s="128"/>
      <c r="U132" s="83"/>
    </row>
    <row r="133" spans="1:21" ht="22.5" x14ac:dyDescent="0.25">
      <c r="A133" s="127"/>
      <c r="B133" s="128"/>
      <c r="C133" s="81" t="s">
        <v>175</v>
      </c>
      <c r="D133" s="127" t="s">
        <v>176</v>
      </c>
      <c r="E133" s="128"/>
      <c r="F133" s="128"/>
      <c r="G133" s="128"/>
      <c r="H133" s="128"/>
      <c r="I133" s="128"/>
      <c r="J133" s="128"/>
      <c r="K133" s="130">
        <v>0</v>
      </c>
      <c r="L133" s="128"/>
      <c r="M133" s="130">
        <v>9500</v>
      </c>
      <c r="N133" s="128"/>
      <c r="O133" s="128"/>
      <c r="P133" s="130">
        <v>100</v>
      </c>
      <c r="Q133" s="128"/>
      <c r="R133" s="128"/>
      <c r="S133" s="130">
        <v>9500</v>
      </c>
      <c r="T133" s="128"/>
      <c r="U133" s="83"/>
    </row>
    <row r="134" spans="1:21" x14ac:dyDescent="0.25">
      <c r="A134" s="127"/>
      <c r="B134" s="128"/>
      <c r="C134" s="81" t="s">
        <v>78</v>
      </c>
      <c r="D134" s="127" t="s">
        <v>77</v>
      </c>
      <c r="E134" s="128"/>
      <c r="F134" s="128"/>
      <c r="G134" s="128"/>
      <c r="H134" s="128"/>
      <c r="I134" s="128"/>
      <c r="J134" s="128"/>
      <c r="K134" s="130">
        <v>0</v>
      </c>
      <c r="L134" s="128"/>
      <c r="M134" s="130">
        <v>500</v>
      </c>
      <c r="N134" s="128"/>
      <c r="O134" s="128"/>
      <c r="P134" s="130">
        <v>100</v>
      </c>
      <c r="Q134" s="128"/>
      <c r="R134" s="128"/>
      <c r="S134" s="130">
        <v>500</v>
      </c>
      <c r="T134" s="128"/>
      <c r="U134" s="83"/>
    </row>
    <row r="135" spans="1:21" x14ac:dyDescent="0.25">
      <c r="A135" s="127"/>
      <c r="B135" s="128"/>
      <c r="C135" s="81" t="s">
        <v>53</v>
      </c>
      <c r="D135" s="127" t="s">
        <v>54</v>
      </c>
      <c r="E135" s="128"/>
      <c r="F135" s="128"/>
      <c r="G135" s="128"/>
      <c r="H135" s="128"/>
      <c r="I135" s="128"/>
      <c r="J135" s="128"/>
      <c r="K135" s="130">
        <v>0</v>
      </c>
      <c r="L135" s="128"/>
      <c r="M135" s="130">
        <v>500</v>
      </c>
      <c r="N135" s="128"/>
      <c r="O135" s="128"/>
      <c r="P135" s="130">
        <v>100</v>
      </c>
      <c r="Q135" s="128"/>
      <c r="R135" s="128"/>
      <c r="S135" s="130">
        <v>500</v>
      </c>
      <c r="T135" s="128"/>
      <c r="U135" s="83"/>
    </row>
    <row r="136" spans="1:21" x14ac:dyDescent="0.25">
      <c r="A136" s="127"/>
      <c r="B136" s="128"/>
      <c r="C136" s="81" t="s">
        <v>57</v>
      </c>
      <c r="D136" s="127" t="s">
        <v>58</v>
      </c>
      <c r="E136" s="128"/>
      <c r="F136" s="128"/>
      <c r="G136" s="128"/>
      <c r="H136" s="128"/>
      <c r="I136" s="128"/>
      <c r="J136" s="128"/>
      <c r="K136" s="130">
        <v>0</v>
      </c>
      <c r="L136" s="128"/>
      <c r="M136" s="130">
        <v>500</v>
      </c>
      <c r="N136" s="128"/>
      <c r="O136" s="128"/>
      <c r="P136" s="130">
        <v>100</v>
      </c>
      <c r="Q136" s="128"/>
      <c r="R136" s="128"/>
      <c r="S136" s="130">
        <v>500</v>
      </c>
      <c r="T136" s="128"/>
      <c r="U136" s="83"/>
    </row>
    <row r="137" spans="1:21" x14ac:dyDescent="0.25">
      <c r="A137" s="127"/>
      <c r="B137" s="128"/>
      <c r="C137" s="81" t="s">
        <v>85</v>
      </c>
      <c r="D137" s="127" t="s">
        <v>86</v>
      </c>
      <c r="E137" s="128"/>
      <c r="F137" s="128"/>
      <c r="G137" s="128"/>
      <c r="H137" s="128"/>
      <c r="I137" s="128"/>
      <c r="J137" s="128"/>
      <c r="K137" s="130">
        <v>0</v>
      </c>
      <c r="L137" s="128"/>
      <c r="M137" s="130">
        <v>5000</v>
      </c>
      <c r="N137" s="128"/>
      <c r="O137" s="128"/>
      <c r="P137" s="130">
        <v>100</v>
      </c>
      <c r="Q137" s="128"/>
      <c r="R137" s="128"/>
      <c r="S137" s="130">
        <v>5000</v>
      </c>
      <c r="T137" s="128"/>
      <c r="U137" s="83"/>
    </row>
    <row r="138" spans="1:21" x14ac:dyDescent="0.25">
      <c r="A138" s="127"/>
      <c r="B138" s="128"/>
      <c r="C138" s="81" t="s">
        <v>53</v>
      </c>
      <c r="D138" s="127" t="s">
        <v>54</v>
      </c>
      <c r="E138" s="128"/>
      <c r="F138" s="128"/>
      <c r="G138" s="128"/>
      <c r="H138" s="128"/>
      <c r="I138" s="128"/>
      <c r="J138" s="128"/>
      <c r="K138" s="130">
        <v>0</v>
      </c>
      <c r="L138" s="128"/>
      <c r="M138" s="130">
        <v>4162.5</v>
      </c>
      <c r="N138" s="128"/>
      <c r="O138" s="128"/>
      <c r="P138" s="130">
        <v>100</v>
      </c>
      <c r="Q138" s="128"/>
      <c r="R138" s="128"/>
      <c r="S138" s="130">
        <v>4162.5</v>
      </c>
      <c r="T138" s="128"/>
      <c r="U138" s="83"/>
    </row>
    <row r="139" spans="1:21" x14ac:dyDescent="0.25">
      <c r="A139" s="127"/>
      <c r="B139" s="128"/>
      <c r="C139" s="81" t="s">
        <v>57</v>
      </c>
      <c r="D139" s="127" t="s">
        <v>58</v>
      </c>
      <c r="E139" s="128"/>
      <c r="F139" s="128"/>
      <c r="G139" s="128"/>
      <c r="H139" s="128"/>
      <c r="I139" s="128"/>
      <c r="J139" s="128"/>
      <c r="K139" s="130">
        <v>0</v>
      </c>
      <c r="L139" s="128"/>
      <c r="M139" s="130">
        <v>4162.5</v>
      </c>
      <c r="N139" s="128"/>
      <c r="O139" s="128"/>
      <c r="P139" s="130">
        <v>100</v>
      </c>
      <c r="Q139" s="128"/>
      <c r="R139" s="128"/>
      <c r="S139" s="130">
        <v>4162.5</v>
      </c>
      <c r="T139" s="128"/>
      <c r="U139" s="83"/>
    </row>
    <row r="140" spans="1:21" x14ac:dyDescent="0.25">
      <c r="A140" s="127"/>
      <c r="B140" s="128"/>
      <c r="C140" s="81" t="s">
        <v>65</v>
      </c>
      <c r="D140" s="127" t="s">
        <v>66</v>
      </c>
      <c r="E140" s="128"/>
      <c r="F140" s="128"/>
      <c r="G140" s="128"/>
      <c r="H140" s="128"/>
      <c r="I140" s="128"/>
      <c r="J140" s="128"/>
      <c r="K140" s="130">
        <v>0</v>
      </c>
      <c r="L140" s="128"/>
      <c r="M140" s="130">
        <v>837.5</v>
      </c>
      <c r="N140" s="128"/>
      <c r="O140" s="128"/>
      <c r="P140" s="130">
        <v>100</v>
      </c>
      <c r="Q140" s="128"/>
      <c r="R140" s="128"/>
      <c r="S140" s="130">
        <v>837.5</v>
      </c>
      <c r="T140" s="128"/>
      <c r="U140" s="83"/>
    </row>
    <row r="141" spans="1:21" x14ac:dyDescent="0.25">
      <c r="A141" s="127"/>
      <c r="B141" s="128"/>
      <c r="C141" s="81" t="s">
        <v>69</v>
      </c>
      <c r="D141" s="127" t="s">
        <v>70</v>
      </c>
      <c r="E141" s="128"/>
      <c r="F141" s="128"/>
      <c r="G141" s="128"/>
      <c r="H141" s="128"/>
      <c r="I141" s="128"/>
      <c r="J141" s="128"/>
      <c r="K141" s="130">
        <v>0</v>
      </c>
      <c r="L141" s="128"/>
      <c r="M141" s="130">
        <v>837.5</v>
      </c>
      <c r="N141" s="128"/>
      <c r="O141" s="128"/>
      <c r="P141" s="130">
        <v>100</v>
      </c>
      <c r="Q141" s="128"/>
      <c r="R141" s="128"/>
      <c r="S141" s="130">
        <v>837.5</v>
      </c>
      <c r="T141" s="128"/>
      <c r="U141" s="83"/>
    </row>
    <row r="142" spans="1:21" x14ac:dyDescent="0.25">
      <c r="A142" s="127"/>
      <c r="B142" s="128"/>
      <c r="C142" s="81" t="s">
        <v>93</v>
      </c>
      <c r="D142" s="127" t="s">
        <v>92</v>
      </c>
      <c r="E142" s="128"/>
      <c r="F142" s="128"/>
      <c r="G142" s="128"/>
      <c r="H142" s="128"/>
      <c r="I142" s="128"/>
      <c r="J142" s="128"/>
      <c r="K142" s="130">
        <v>0</v>
      </c>
      <c r="L142" s="128"/>
      <c r="M142" s="130">
        <v>4000</v>
      </c>
      <c r="N142" s="128"/>
      <c r="O142" s="128"/>
      <c r="P142" s="130">
        <v>100</v>
      </c>
      <c r="Q142" s="128"/>
      <c r="R142" s="128"/>
      <c r="S142" s="130">
        <v>4000</v>
      </c>
      <c r="T142" s="128"/>
      <c r="U142" s="83"/>
    </row>
    <row r="143" spans="1:21" x14ac:dyDescent="0.25">
      <c r="A143" s="127"/>
      <c r="B143" s="128"/>
      <c r="C143" s="81" t="s">
        <v>53</v>
      </c>
      <c r="D143" s="127" t="s">
        <v>54</v>
      </c>
      <c r="E143" s="128"/>
      <c r="F143" s="128"/>
      <c r="G143" s="128"/>
      <c r="H143" s="128"/>
      <c r="I143" s="128"/>
      <c r="J143" s="128"/>
      <c r="K143" s="130">
        <v>0</v>
      </c>
      <c r="L143" s="128"/>
      <c r="M143" s="130">
        <v>4000</v>
      </c>
      <c r="N143" s="128"/>
      <c r="O143" s="128"/>
      <c r="P143" s="130">
        <v>100</v>
      </c>
      <c r="Q143" s="128"/>
      <c r="R143" s="128"/>
      <c r="S143" s="130">
        <v>4000</v>
      </c>
      <c r="T143" s="128"/>
      <c r="U143" s="83"/>
    </row>
    <row r="144" spans="1:21" x14ac:dyDescent="0.25">
      <c r="A144" s="127"/>
      <c r="B144" s="128"/>
      <c r="C144" s="81" t="s">
        <v>57</v>
      </c>
      <c r="D144" s="127" t="s">
        <v>58</v>
      </c>
      <c r="E144" s="128"/>
      <c r="F144" s="128"/>
      <c r="G144" s="128"/>
      <c r="H144" s="128"/>
      <c r="I144" s="128"/>
      <c r="J144" s="128"/>
      <c r="K144" s="130">
        <v>0</v>
      </c>
      <c r="L144" s="128"/>
      <c r="M144" s="130">
        <v>4000</v>
      </c>
      <c r="N144" s="128"/>
      <c r="O144" s="128"/>
      <c r="P144" s="130">
        <v>100</v>
      </c>
      <c r="Q144" s="128"/>
      <c r="R144" s="128"/>
      <c r="S144" s="130">
        <v>4000</v>
      </c>
      <c r="T144" s="128"/>
      <c r="U144" s="83"/>
    </row>
    <row r="145" spans="1:21" x14ac:dyDescent="0.25">
      <c r="A145" s="127"/>
      <c r="B145" s="128"/>
      <c r="C145" s="81" t="s">
        <v>177</v>
      </c>
      <c r="D145" s="127" t="s">
        <v>178</v>
      </c>
      <c r="E145" s="128"/>
      <c r="F145" s="128"/>
      <c r="G145" s="128"/>
      <c r="H145" s="128"/>
      <c r="I145" s="128"/>
      <c r="J145" s="128"/>
      <c r="K145" s="130">
        <v>40000</v>
      </c>
      <c r="L145" s="128"/>
      <c r="M145" s="130">
        <v>15828.13</v>
      </c>
      <c r="N145" s="128"/>
      <c r="O145" s="128"/>
      <c r="P145" s="130">
        <v>39.57</v>
      </c>
      <c r="Q145" s="128"/>
      <c r="R145" s="128"/>
      <c r="S145" s="130">
        <v>55828.13</v>
      </c>
      <c r="T145" s="128"/>
      <c r="U145" s="83"/>
    </row>
    <row r="146" spans="1:21" ht="22.5" x14ac:dyDescent="0.25">
      <c r="A146" s="127"/>
      <c r="B146" s="128"/>
      <c r="C146" s="81" t="s">
        <v>179</v>
      </c>
      <c r="D146" s="127" t="s">
        <v>180</v>
      </c>
      <c r="E146" s="128"/>
      <c r="F146" s="128"/>
      <c r="G146" s="128"/>
      <c r="H146" s="128"/>
      <c r="I146" s="128"/>
      <c r="J146" s="128"/>
      <c r="K146" s="130">
        <v>40000</v>
      </c>
      <c r="L146" s="128"/>
      <c r="M146" s="130">
        <v>0</v>
      </c>
      <c r="N146" s="128"/>
      <c r="O146" s="128"/>
      <c r="P146" s="130">
        <v>0</v>
      </c>
      <c r="Q146" s="128"/>
      <c r="R146" s="128"/>
      <c r="S146" s="130">
        <v>40000</v>
      </c>
      <c r="T146" s="128"/>
      <c r="U146" s="83"/>
    </row>
    <row r="147" spans="1:21" x14ac:dyDescent="0.25">
      <c r="A147" s="127"/>
      <c r="B147" s="128"/>
      <c r="C147" s="81" t="s">
        <v>81</v>
      </c>
      <c r="D147" s="127" t="s">
        <v>82</v>
      </c>
      <c r="E147" s="128"/>
      <c r="F147" s="128"/>
      <c r="G147" s="128"/>
      <c r="H147" s="128"/>
      <c r="I147" s="128"/>
      <c r="J147" s="128"/>
      <c r="K147" s="130">
        <v>40000</v>
      </c>
      <c r="L147" s="128"/>
      <c r="M147" s="130">
        <v>0</v>
      </c>
      <c r="N147" s="128"/>
      <c r="O147" s="128"/>
      <c r="P147" s="130">
        <v>0</v>
      </c>
      <c r="Q147" s="128"/>
      <c r="R147" s="128"/>
      <c r="S147" s="130">
        <v>40000</v>
      </c>
      <c r="T147" s="128"/>
      <c r="U147" s="83"/>
    </row>
    <row r="148" spans="1:21" x14ac:dyDescent="0.25">
      <c r="A148" s="127"/>
      <c r="B148" s="128"/>
      <c r="C148" s="81" t="s">
        <v>53</v>
      </c>
      <c r="D148" s="127" t="s">
        <v>54</v>
      </c>
      <c r="E148" s="128"/>
      <c r="F148" s="128"/>
      <c r="G148" s="128"/>
      <c r="H148" s="128"/>
      <c r="I148" s="128"/>
      <c r="J148" s="128"/>
      <c r="K148" s="130">
        <v>40000</v>
      </c>
      <c r="L148" s="128"/>
      <c r="M148" s="130">
        <v>0</v>
      </c>
      <c r="N148" s="128"/>
      <c r="O148" s="128"/>
      <c r="P148" s="130">
        <v>0</v>
      </c>
      <c r="Q148" s="128"/>
      <c r="R148" s="128"/>
      <c r="S148" s="130">
        <v>40000</v>
      </c>
      <c r="T148" s="128"/>
      <c r="U148" s="83"/>
    </row>
    <row r="149" spans="1:21" x14ac:dyDescent="0.25">
      <c r="A149" s="127"/>
      <c r="B149" s="128"/>
      <c r="C149" s="81" t="s">
        <v>57</v>
      </c>
      <c r="D149" s="127" t="s">
        <v>58</v>
      </c>
      <c r="E149" s="128"/>
      <c r="F149" s="128"/>
      <c r="G149" s="128"/>
      <c r="H149" s="128"/>
      <c r="I149" s="128"/>
      <c r="J149" s="128"/>
      <c r="K149" s="130">
        <v>40000</v>
      </c>
      <c r="L149" s="128"/>
      <c r="M149" s="130">
        <v>0</v>
      </c>
      <c r="N149" s="128"/>
      <c r="O149" s="128"/>
      <c r="P149" s="130">
        <v>0</v>
      </c>
      <c r="Q149" s="128"/>
      <c r="R149" s="128"/>
      <c r="S149" s="130">
        <v>40000</v>
      </c>
      <c r="T149" s="128"/>
      <c r="U149" s="83"/>
    </row>
    <row r="150" spans="1:21" ht="22.5" x14ac:dyDescent="0.25">
      <c r="A150" s="127"/>
      <c r="B150" s="128"/>
      <c r="C150" s="81" t="s">
        <v>181</v>
      </c>
      <c r="D150" s="127" t="s">
        <v>182</v>
      </c>
      <c r="E150" s="128"/>
      <c r="F150" s="128"/>
      <c r="G150" s="128"/>
      <c r="H150" s="128"/>
      <c r="I150" s="128"/>
      <c r="J150" s="128"/>
      <c r="K150" s="130">
        <v>0</v>
      </c>
      <c r="L150" s="128"/>
      <c r="M150" s="130">
        <v>15828.13</v>
      </c>
      <c r="N150" s="128"/>
      <c r="O150" s="128"/>
      <c r="P150" s="130">
        <v>100</v>
      </c>
      <c r="Q150" s="128"/>
      <c r="R150" s="128"/>
      <c r="S150" s="130">
        <v>15828.13</v>
      </c>
      <c r="T150" s="128"/>
      <c r="U150" s="83"/>
    </row>
    <row r="151" spans="1:21" x14ac:dyDescent="0.25">
      <c r="A151" s="127"/>
      <c r="B151" s="128"/>
      <c r="C151" s="81" t="s">
        <v>75</v>
      </c>
      <c r="D151" s="127" t="s">
        <v>74</v>
      </c>
      <c r="E151" s="128"/>
      <c r="F151" s="128"/>
      <c r="G151" s="128"/>
      <c r="H151" s="128"/>
      <c r="I151" s="128"/>
      <c r="J151" s="128"/>
      <c r="K151" s="130">
        <v>0</v>
      </c>
      <c r="L151" s="128"/>
      <c r="M151" s="130">
        <v>15828.13</v>
      </c>
      <c r="N151" s="128"/>
      <c r="O151" s="128"/>
      <c r="P151" s="130">
        <v>100</v>
      </c>
      <c r="Q151" s="128"/>
      <c r="R151" s="128"/>
      <c r="S151" s="130">
        <v>15828.13</v>
      </c>
      <c r="T151" s="128"/>
      <c r="U151" s="83"/>
    </row>
    <row r="152" spans="1:21" x14ac:dyDescent="0.25">
      <c r="A152" s="127"/>
      <c r="B152" s="128"/>
      <c r="C152" s="81" t="s">
        <v>53</v>
      </c>
      <c r="D152" s="127" t="s">
        <v>54</v>
      </c>
      <c r="E152" s="128"/>
      <c r="F152" s="128"/>
      <c r="G152" s="128"/>
      <c r="H152" s="128"/>
      <c r="I152" s="128"/>
      <c r="J152" s="128"/>
      <c r="K152" s="130">
        <v>0</v>
      </c>
      <c r="L152" s="128"/>
      <c r="M152" s="130">
        <v>0</v>
      </c>
      <c r="N152" s="128"/>
      <c r="O152" s="128"/>
      <c r="P152" s="130">
        <v>0</v>
      </c>
      <c r="Q152" s="128"/>
      <c r="R152" s="128"/>
      <c r="S152" s="130">
        <v>0</v>
      </c>
      <c r="T152" s="128"/>
      <c r="U152" s="83"/>
    </row>
    <row r="153" spans="1:21" x14ac:dyDescent="0.25">
      <c r="A153" s="127"/>
      <c r="B153" s="128"/>
      <c r="C153" s="81" t="s">
        <v>57</v>
      </c>
      <c r="D153" s="127" t="s">
        <v>58</v>
      </c>
      <c r="E153" s="128"/>
      <c r="F153" s="128"/>
      <c r="G153" s="128"/>
      <c r="H153" s="128"/>
      <c r="I153" s="128"/>
      <c r="J153" s="128"/>
      <c r="K153" s="130">
        <v>0</v>
      </c>
      <c r="L153" s="128"/>
      <c r="M153" s="130">
        <v>0</v>
      </c>
      <c r="N153" s="128"/>
      <c r="O153" s="128"/>
      <c r="P153" s="130">
        <v>0</v>
      </c>
      <c r="Q153" s="128"/>
      <c r="R153" s="128"/>
      <c r="S153" s="130">
        <v>0</v>
      </c>
      <c r="T153" s="128"/>
      <c r="U153" s="83"/>
    </row>
    <row r="154" spans="1:21" x14ac:dyDescent="0.25">
      <c r="A154" s="127"/>
      <c r="B154" s="128"/>
      <c r="C154" s="81" t="s">
        <v>211</v>
      </c>
      <c r="D154" s="127" t="s">
        <v>212</v>
      </c>
      <c r="E154" s="128"/>
      <c r="F154" s="128"/>
      <c r="G154" s="128"/>
      <c r="H154" s="128"/>
      <c r="I154" s="128"/>
      <c r="J154" s="128"/>
      <c r="K154" s="130">
        <v>0</v>
      </c>
      <c r="L154" s="128"/>
      <c r="M154" s="130">
        <v>15828.13</v>
      </c>
      <c r="N154" s="128"/>
      <c r="O154" s="128"/>
      <c r="P154" s="130">
        <v>100</v>
      </c>
      <c r="Q154" s="128"/>
      <c r="R154" s="128"/>
      <c r="S154" s="130">
        <v>15828.13</v>
      </c>
      <c r="T154" s="128"/>
      <c r="U154" s="83"/>
    </row>
    <row r="155" spans="1:21" x14ac:dyDescent="0.25">
      <c r="A155" s="127"/>
      <c r="B155" s="128"/>
      <c r="C155" s="81" t="s">
        <v>213</v>
      </c>
      <c r="D155" s="127" t="s">
        <v>210</v>
      </c>
      <c r="E155" s="128"/>
      <c r="F155" s="128"/>
      <c r="G155" s="128"/>
      <c r="H155" s="128"/>
      <c r="I155" s="128"/>
      <c r="J155" s="128"/>
      <c r="K155" s="130">
        <v>0</v>
      </c>
      <c r="L155" s="128"/>
      <c r="M155" s="130">
        <v>15828.13</v>
      </c>
      <c r="N155" s="128"/>
      <c r="O155" s="128"/>
      <c r="P155" s="130">
        <v>100</v>
      </c>
      <c r="Q155" s="128"/>
      <c r="R155" s="128"/>
      <c r="S155" s="130">
        <v>15828.13</v>
      </c>
      <c r="T155" s="128"/>
      <c r="U155" s="83"/>
    </row>
    <row r="156" spans="1:21" x14ac:dyDescent="0.25">
      <c r="A156" s="127"/>
      <c r="B156" s="128"/>
      <c r="C156" s="81" t="s">
        <v>183</v>
      </c>
      <c r="D156" s="127" t="s">
        <v>184</v>
      </c>
      <c r="E156" s="128"/>
      <c r="F156" s="128"/>
      <c r="G156" s="128"/>
      <c r="H156" s="128"/>
      <c r="I156" s="128"/>
      <c r="J156" s="128"/>
      <c r="K156" s="130">
        <v>0</v>
      </c>
      <c r="L156" s="128"/>
      <c r="M156" s="130">
        <v>0</v>
      </c>
      <c r="N156" s="128"/>
      <c r="O156" s="128"/>
      <c r="P156" s="130">
        <v>0</v>
      </c>
      <c r="Q156" s="128"/>
      <c r="R156" s="128"/>
      <c r="S156" s="130">
        <v>0</v>
      </c>
      <c r="T156" s="128"/>
      <c r="U156" s="83"/>
    </row>
    <row r="157" spans="1:21" ht="22.5" x14ac:dyDescent="0.25">
      <c r="A157" s="127"/>
      <c r="B157" s="128"/>
      <c r="C157" s="81" t="s">
        <v>185</v>
      </c>
      <c r="D157" s="127" t="s">
        <v>186</v>
      </c>
      <c r="E157" s="128"/>
      <c r="F157" s="128"/>
      <c r="G157" s="128"/>
      <c r="H157" s="128"/>
      <c r="I157" s="128"/>
      <c r="J157" s="128"/>
      <c r="K157" s="130">
        <v>0</v>
      </c>
      <c r="L157" s="128"/>
      <c r="M157" s="130">
        <v>0</v>
      </c>
      <c r="N157" s="128"/>
      <c r="O157" s="128"/>
      <c r="P157" s="130">
        <v>0</v>
      </c>
      <c r="Q157" s="128"/>
      <c r="R157" s="128"/>
      <c r="S157" s="130">
        <v>0</v>
      </c>
      <c r="T157" s="128"/>
      <c r="U157" s="83"/>
    </row>
    <row r="158" spans="1:21" x14ac:dyDescent="0.25">
      <c r="A158" s="127"/>
      <c r="B158" s="128"/>
      <c r="C158" s="81" t="s">
        <v>81</v>
      </c>
      <c r="D158" s="127" t="s">
        <v>82</v>
      </c>
      <c r="E158" s="128"/>
      <c r="F158" s="128"/>
      <c r="G158" s="128"/>
      <c r="H158" s="128"/>
      <c r="I158" s="128"/>
      <c r="J158" s="128"/>
      <c r="K158" s="130">
        <v>0</v>
      </c>
      <c r="L158" s="128"/>
      <c r="M158" s="130">
        <v>0</v>
      </c>
      <c r="N158" s="128"/>
      <c r="O158" s="128"/>
      <c r="P158" s="130">
        <v>0</v>
      </c>
      <c r="Q158" s="128"/>
      <c r="R158" s="128"/>
      <c r="S158" s="130">
        <v>0</v>
      </c>
      <c r="T158" s="128"/>
      <c r="U158" s="83"/>
    </row>
    <row r="159" spans="1:21" x14ac:dyDescent="0.25">
      <c r="A159" s="127"/>
      <c r="B159" s="128"/>
      <c r="C159" s="81" t="s">
        <v>65</v>
      </c>
      <c r="D159" s="127" t="s">
        <v>66</v>
      </c>
      <c r="E159" s="128"/>
      <c r="F159" s="128"/>
      <c r="G159" s="128"/>
      <c r="H159" s="128"/>
      <c r="I159" s="128"/>
      <c r="J159" s="128"/>
      <c r="K159" s="130">
        <v>0</v>
      </c>
      <c r="L159" s="128"/>
      <c r="M159" s="130">
        <v>0</v>
      </c>
      <c r="N159" s="128"/>
      <c r="O159" s="128"/>
      <c r="P159" s="130">
        <v>0</v>
      </c>
      <c r="Q159" s="128"/>
      <c r="R159" s="128"/>
      <c r="S159" s="130">
        <v>0</v>
      </c>
      <c r="T159" s="128"/>
      <c r="U159" s="83"/>
    </row>
    <row r="160" spans="1:21" x14ac:dyDescent="0.25">
      <c r="A160" s="127"/>
      <c r="B160" s="128"/>
      <c r="C160" s="81" t="s">
        <v>67</v>
      </c>
      <c r="D160" s="127" t="s">
        <v>68</v>
      </c>
      <c r="E160" s="128"/>
      <c r="F160" s="128"/>
      <c r="G160" s="128"/>
      <c r="H160" s="128"/>
      <c r="I160" s="128"/>
      <c r="J160" s="128"/>
      <c r="K160" s="130">
        <v>0</v>
      </c>
      <c r="L160" s="128"/>
      <c r="M160" s="130">
        <v>0</v>
      </c>
      <c r="N160" s="128"/>
      <c r="O160" s="128"/>
      <c r="P160" s="130">
        <v>0</v>
      </c>
      <c r="Q160" s="128"/>
      <c r="R160" s="128"/>
      <c r="S160" s="130">
        <v>0</v>
      </c>
      <c r="T160" s="128"/>
      <c r="U160" s="83"/>
    </row>
    <row r="161" spans="1:21" x14ac:dyDescent="0.25">
      <c r="A161" s="127"/>
      <c r="B161" s="128"/>
      <c r="C161" s="81" t="s">
        <v>187</v>
      </c>
      <c r="D161" s="127" t="s">
        <v>188</v>
      </c>
      <c r="E161" s="128"/>
      <c r="F161" s="128"/>
      <c r="G161" s="128"/>
      <c r="H161" s="128"/>
      <c r="I161" s="128"/>
      <c r="J161" s="128"/>
      <c r="K161" s="130">
        <v>420</v>
      </c>
      <c r="L161" s="128"/>
      <c r="M161" s="130">
        <v>0</v>
      </c>
      <c r="N161" s="128"/>
      <c r="O161" s="128"/>
      <c r="P161" s="130">
        <v>0</v>
      </c>
      <c r="Q161" s="128"/>
      <c r="R161" s="128"/>
      <c r="S161" s="130">
        <v>420</v>
      </c>
      <c r="T161" s="128"/>
      <c r="U161" s="83"/>
    </row>
    <row r="162" spans="1:21" ht="22.5" x14ac:dyDescent="0.25">
      <c r="A162" s="127"/>
      <c r="B162" s="128"/>
      <c r="C162" s="81" t="s">
        <v>189</v>
      </c>
      <c r="D162" s="127" t="s">
        <v>190</v>
      </c>
      <c r="E162" s="128"/>
      <c r="F162" s="128"/>
      <c r="G162" s="128"/>
      <c r="H162" s="128"/>
      <c r="I162" s="128"/>
      <c r="J162" s="128"/>
      <c r="K162" s="130">
        <v>0</v>
      </c>
      <c r="L162" s="128"/>
      <c r="M162" s="130">
        <v>0</v>
      </c>
      <c r="N162" s="128"/>
      <c r="O162" s="128"/>
      <c r="P162" s="130">
        <v>0</v>
      </c>
      <c r="Q162" s="128"/>
      <c r="R162" s="128"/>
      <c r="S162" s="130">
        <v>0</v>
      </c>
      <c r="T162" s="128"/>
      <c r="U162" s="83"/>
    </row>
    <row r="163" spans="1:21" x14ac:dyDescent="0.25">
      <c r="A163" s="127"/>
      <c r="B163" s="128"/>
      <c r="C163" s="81" t="s">
        <v>81</v>
      </c>
      <c r="D163" s="127" t="s">
        <v>82</v>
      </c>
      <c r="E163" s="128"/>
      <c r="F163" s="128"/>
      <c r="G163" s="128"/>
      <c r="H163" s="128"/>
      <c r="I163" s="128"/>
      <c r="J163" s="128"/>
      <c r="K163" s="130">
        <v>0</v>
      </c>
      <c r="L163" s="128"/>
      <c r="M163" s="130">
        <v>0</v>
      </c>
      <c r="N163" s="128"/>
      <c r="O163" s="128"/>
      <c r="P163" s="130">
        <v>0</v>
      </c>
      <c r="Q163" s="128"/>
      <c r="R163" s="128"/>
      <c r="S163" s="130">
        <v>0</v>
      </c>
      <c r="T163" s="128"/>
      <c r="U163" s="83"/>
    </row>
    <row r="164" spans="1:21" x14ac:dyDescent="0.25">
      <c r="A164" s="127"/>
      <c r="B164" s="128"/>
      <c r="C164" s="81" t="s">
        <v>65</v>
      </c>
      <c r="D164" s="127" t="s">
        <v>66</v>
      </c>
      <c r="E164" s="128"/>
      <c r="F164" s="128"/>
      <c r="G164" s="128"/>
      <c r="H164" s="128"/>
      <c r="I164" s="128"/>
      <c r="J164" s="128"/>
      <c r="K164" s="130">
        <v>0</v>
      </c>
      <c r="L164" s="128"/>
      <c r="M164" s="130">
        <v>0</v>
      </c>
      <c r="N164" s="128"/>
      <c r="O164" s="128"/>
      <c r="P164" s="130">
        <v>0</v>
      </c>
      <c r="Q164" s="128"/>
      <c r="R164" s="128"/>
      <c r="S164" s="130">
        <v>0</v>
      </c>
      <c r="T164" s="128"/>
      <c r="U164" s="83"/>
    </row>
    <row r="165" spans="1:21" x14ac:dyDescent="0.25">
      <c r="A165" s="127"/>
      <c r="B165" s="128"/>
      <c r="C165" s="81" t="s">
        <v>69</v>
      </c>
      <c r="D165" s="127" t="s">
        <v>70</v>
      </c>
      <c r="E165" s="128"/>
      <c r="F165" s="128"/>
      <c r="G165" s="128"/>
      <c r="H165" s="128"/>
      <c r="I165" s="128"/>
      <c r="J165" s="128"/>
      <c r="K165" s="130">
        <v>0</v>
      </c>
      <c r="L165" s="128"/>
      <c r="M165" s="130">
        <v>0</v>
      </c>
      <c r="N165" s="128"/>
      <c r="O165" s="128"/>
      <c r="P165" s="130">
        <v>0</v>
      </c>
      <c r="Q165" s="128"/>
      <c r="R165" s="128"/>
      <c r="S165" s="130">
        <v>0</v>
      </c>
      <c r="T165" s="128"/>
      <c r="U165" s="83"/>
    </row>
    <row r="166" spans="1:21" ht="22.5" x14ac:dyDescent="0.25">
      <c r="A166" s="127"/>
      <c r="B166" s="128"/>
      <c r="C166" s="81" t="s">
        <v>191</v>
      </c>
      <c r="D166" s="127" t="s">
        <v>192</v>
      </c>
      <c r="E166" s="128"/>
      <c r="F166" s="128"/>
      <c r="G166" s="128"/>
      <c r="H166" s="128"/>
      <c r="I166" s="128"/>
      <c r="J166" s="128"/>
      <c r="K166" s="130">
        <v>420</v>
      </c>
      <c r="L166" s="128"/>
      <c r="M166" s="130">
        <v>0</v>
      </c>
      <c r="N166" s="128"/>
      <c r="O166" s="128"/>
      <c r="P166" s="130">
        <v>0</v>
      </c>
      <c r="Q166" s="128"/>
      <c r="R166" s="128"/>
      <c r="S166" s="130">
        <v>420</v>
      </c>
      <c r="T166" s="128"/>
      <c r="U166" s="83"/>
    </row>
    <row r="167" spans="1:21" x14ac:dyDescent="0.25">
      <c r="A167" s="127"/>
      <c r="B167" s="128"/>
      <c r="C167" s="81" t="s">
        <v>75</v>
      </c>
      <c r="D167" s="127" t="s">
        <v>74</v>
      </c>
      <c r="E167" s="128"/>
      <c r="F167" s="128"/>
      <c r="G167" s="128"/>
      <c r="H167" s="128"/>
      <c r="I167" s="128"/>
      <c r="J167" s="128"/>
      <c r="K167" s="130">
        <v>420</v>
      </c>
      <c r="L167" s="128"/>
      <c r="M167" s="130">
        <v>0</v>
      </c>
      <c r="N167" s="128"/>
      <c r="O167" s="128"/>
      <c r="P167" s="130">
        <v>0</v>
      </c>
      <c r="Q167" s="128"/>
      <c r="R167" s="128"/>
      <c r="S167" s="130">
        <v>420</v>
      </c>
      <c r="T167" s="128"/>
      <c r="U167" s="83"/>
    </row>
    <row r="168" spans="1:21" x14ac:dyDescent="0.25">
      <c r="A168" s="127"/>
      <c r="B168" s="128"/>
      <c r="C168" s="81" t="s">
        <v>65</v>
      </c>
      <c r="D168" s="127" t="s">
        <v>66</v>
      </c>
      <c r="E168" s="128"/>
      <c r="F168" s="128"/>
      <c r="G168" s="128"/>
      <c r="H168" s="128"/>
      <c r="I168" s="128"/>
      <c r="J168" s="128"/>
      <c r="K168" s="130">
        <v>420</v>
      </c>
      <c r="L168" s="128"/>
      <c r="M168" s="130">
        <v>0</v>
      </c>
      <c r="N168" s="128"/>
      <c r="O168" s="128"/>
      <c r="P168" s="130">
        <v>0</v>
      </c>
      <c r="Q168" s="128"/>
      <c r="R168" s="128"/>
      <c r="S168" s="130">
        <v>420</v>
      </c>
      <c r="T168" s="128"/>
      <c r="U168" s="83"/>
    </row>
    <row r="169" spans="1:21" x14ac:dyDescent="0.25">
      <c r="A169" s="127"/>
      <c r="B169" s="128"/>
      <c r="C169" s="81" t="s">
        <v>69</v>
      </c>
      <c r="D169" s="127" t="s">
        <v>70</v>
      </c>
      <c r="E169" s="128"/>
      <c r="F169" s="128"/>
      <c r="G169" s="128"/>
      <c r="H169" s="128"/>
      <c r="I169" s="128"/>
      <c r="J169" s="128"/>
      <c r="K169" s="130">
        <v>420</v>
      </c>
      <c r="L169" s="128"/>
      <c r="M169" s="130">
        <v>0</v>
      </c>
      <c r="N169" s="128"/>
      <c r="O169" s="128"/>
      <c r="P169" s="130">
        <v>0</v>
      </c>
      <c r="Q169" s="128"/>
      <c r="R169" s="128"/>
      <c r="S169" s="130">
        <v>420</v>
      </c>
      <c r="T169" s="128"/>
      <c r="U169" s="83"/>
    </row>
    <row r="170" spans="1:21" ht="22.5" x14ac:dyDescent="0.25">
      <c r="A170" s="127"/>
      <c r="B170" s="128"/>
      <c r="C170" s="81" t="s">
        <v>193</v>
      </c>
      <c r="D170" s="127" t="s">
        <v>194</v>
      </c>
      <c r="E170" s="128"/>
      <c r="F170" s="128"/>
      <c r="G170" s="128"/>
      <c r="H170" s="128"/>
      <c r="I170" s="128"/>
      <c r="J170" s="128"/>
      <c r="K170" s="130">
        <v>0</v>
      </c>
      <c r="L170" s="128"/>
      <c r="M170" s="130">
        <v>0</v>
      </c>
      <c r="N170" s="128"/>
      <c r="O170" s="128"/>
      <c r="P170" s="130">
        <v>0</v>
      </c>
      <c r="Q170" s="128"/>
      <c r="R170" s="128"/>
      <c r="S170" s="130">
        <v>0</v>
      </c>
      <c r="T170" s="128"/>
      <c r="U170" s="83"/>
    </row>
    <row r="171" spans="1:21" x14ac:dyDescent="0.25">
      <c r="A171" s="127"/>
      <c r="B171" s="128"/>
      <c r="C171" s="81" t="s">
        <v>75</v>
      </c>
      <c r="D171" s="127" t="s">
        <v>74</v>
      </c>
      <c r="E171" s="128"/>
      <c r="F171" s="128"/>
      <c r="G171" s="128"/>
      <c r="H171" s="128"/>
      <c r="I171" s="128"/>
      <c r="J171" s="128"/>
      <c r="K171" s="130">
        <v>0</v>
      </c>
      <c r="L171" s="128"/>
      <c r="M171" s="130">
        <v>0</v>
      </c>
      <c r="N171" s="128"/>
      <c r="O171" s="128"/>
      <c r="P171" s="130">
        <v>0</v>
      </c>
      <c r="Q171" s="128"/>
      <c r="R171" s="128"/>
      <c r="S171" s="130">
        <v>0</v>
      </c>
      <c r="T171" s="128"/>
      <c r="U171" s="83"/>
    </row>
    <row r="172" spans="1:21" x14ac:dyDescent="0.25">
      <c r="A172" s="127"/>
      <c r="B172" s="128"/>
      <c r="C172" s="81" t="s">
        <v>65</v>
      </c>
      <c r="D172" s="127" t="s">
        <v>66</v>
      </c>
      <c r="E172" s="128"/>
      <c r="F172" s="128"/>
      <c r="G172" s="128"/>
      <c r="H172" s="128"/>
      <c r="I172" s="128"/>
      <c r="J172" s="128"/>
      <c r="K172" s="130">
        <v>0</v>
      </c>
      <c r="L172" s="128"/>
      <c r="M172" s="130">
        <v>0</v>
      </c>
      <c r="N172" s="128"/>
      <c r="O172" s="128"/>
      <c r="P172" s="130">
        <v>0</v>
      </c>
      <c r="Q172" s="128"/>
      <c r="R172" s="128"/>
      <c r="S172" s="130">
        <v>0</v>
      </c>
      <c r="T172" s="128"/>
      <c r="U172" s="83"/>
    </row>
    <row r="173" spans="1:21" x14ac:dyDescent="0.25">
      <c r="A173" s="127"/>
      <c r="B173" s="128"/>
      <c r="C173" s="81" t="s">
        <v>69</v>
      </c>
      <c r="D173" s="127" t="s">
        <v>70</v>
      </c>
      <c r="E173" s="128"/>
      <c r="F173" s="128"/>
      <c r="G173" s="128"/>
      <c r="H173" s="128"/>
      <c r="I173" s="128"/>
      <c r="J173" s="128"/>
      <c r="K173" s="130">
        <v>0</v>
      </c>
      <c r="L173" s="128"/>
      <c r="M173" s="130">
        <v>0</v>
      </c>
      <c r="N173" s="128"/>
      <c r="O173" s="128"/>
      <c r="P173" s="130">
        <v>0</v>
      </c>
      <c r="Q173" s="128"/>
      <c r="R173" s="128"/>
      <c r="S173" s="130">
        <v>0</v>
      </c>
      <c r="T173" s="128"/>
      <c r="U173" s="83"/>
    </row>
    <row r="174" spans="1:21" x14ac:dyDescent="0.25">
      <c r="A174" s="127"/>
      <c r="B174" s="128"/>
      <c r="C174" s="81" t="s">
        <v>195</v>
      </c>
      <c r="D174" s="127" t="s">
        <v>196</v>
      </c>
      <c r="E174" s="128"/>
      <c r="F174" s="128"/>
      <c r="G174" s="128"/>
      <c r="H174" s="128"/>
      <c r="I174" s="128"/>
      <c r="J174" s="128"/>
      <c r="K174" s="130">
        <v>0</v>
      </c>
      <c r="L174" s="128"/>
      <c r="M174" s="130">
        <v>0</v>
      </c>
      <c r="N174" s="128"/>
      <c r="O174" s="128"/>
      <c r="P174" s="130">
        <v>0</v>
      </c>
      <c r="Q174" s="128"/>
      <c r="R174" s="128"/>
      <c r="S174" s="130">
        <v>0</v>
      </c>
      <c r="T174" s="128"/>
      <c r="U174" s="83"/>
    </row>
    <row r="175" spans="1:21" ht="22.5" x14ac:dyDescent="0.25">
      <c r="A175" s="127"/>
      <c r="B175" s="128"/>
      <c r="C175" s="81" t="s">
        <v>197</v>
      </c>
      <c r="D175" s="127" t="s">
        <v>198</v>
      </c>
      <c r="E175" s="128"/>
      <c r="F175" s="128"/>
      <c r="G175" s="128"/>
      <c r="H175" s="128"/>
      <c r="I175" s="128"/>
      <c r="J175" s="128"/>
      <c r="K175" s="130">
        <v>0</v>
      </c>
      <c r="L175" s="128"/>
      <c r="M175" s="130">
        <v>0</v>
      </c>
      <c r="N175" s="128"/>
      <c r="O175" s="128"/>
      <c r="P175" s="130">
        <v>0</v>
      </c>
      <c r="Q175" s="128"/>
      <c r="R175" s="128"/>
      <c r="S175" s="130">
        <v>0</v>
      </c>
      <c r="T175" s="128"/>
      <c r="U175" s="83"/>
    </row>
    <row r="176" spans="1:21" x14ac:dyDescent="0.25">
      <c r="A176" s="127"/>
      <c r="B176" s="128"/>
      <c r="C176" s="81" t="s">
        <v>75</v>
      </c>
      <c r="D176" s="127" t="s">
        <v>74</v>
      </c>
      <c r="E176" s="128"/>
      <c r="F176" s="128"/>
      <c r="G176" s="128"/>
      <c r="H176" s="128"/>
      <c r="I176" s="128"/>
      <c r="J176" s="128"/>
      <c r="K176" s="130">
        <v>0</v>
      </c>
      <c r="L176" s="128"/>
      <c r="M176" s="130">
        <v>0</v>
      </c>
      <c r="N176" s="128"/>
      <c r="O176" s="128"/>
      <c r="P176" s="130">
        <v>0</v>
      </c>
      <c r="Q176" s="128"/>
      <c r="R176" s="128"/>
      <c r="S176" s="130">
        <v>0</v>
      </c>
      <c r="T176" s="128"/>
      <c r="U176" s="83"/>
    </row>
    <row r="177" spans="1:21" x14ac:dyDescent="0.25">
      <c r="A177" s="127"/>
      <c r="B177" s="128"/>
      <c r="C177" s="81" t="s">
        <v>53</v>
      </c>
      <c r="D177" s="127" t="s">
        <v>54</v>
      </c>
      <c r="E177" s="128"/>
      <c r="F177" s="128"/>
      <c r="G177" s="128"/>
      <c r="H177" s="128"/>
      <c r="I177" s="128"/>
      <c r="J177" s="128"/>
      <c r="K177" s="130">
        <v>0</v>
      </c>
      <c r="L177" s="128"/>
      <c r="M177" s="130">
        <v>0</v>
      </c>
      <c r="N177" s="128"/>
      <c r="O177" s="128"/>
      <c r="P177" s="130">
        <v>0</v>
      </c>
      <c r="Q177" s="128"/>
      <c r="R177" s="128"/>
      <c r="S177" s="130">
        <v>0</v>
      </c>
      <c r="T177" s="128"/>
      <c r="U177" s="83"/>
    </row>
    <row r="178" spans="1:21" x14ac:dyDescent="0.25">
      <c r="A178" s="127"/>
      <c r="B178" s="128"/>
      <c r="C178" s="81" t="s">
        <v>57</v>
      </c>
      <c r="D178" s="127" t="s">
        <v>58</v>
      </c>
      <c r="E178" s="128"/>
      <c r="F178" s="128"/>
      <c r="G178" s="128"/>
      <c r="H178" s="128"/>
      <c r="I178" s="128"/>
      <c r="J178" s="128"/>
      <c r="K178" s="130">
        <v>0</v>
      </c>
      <c r="L178" s="128"/>
      <c r="M178" s="130">
        <v>0</v>
      </c>
      <c r="N178" s="128"/>
      <c r="O178" s="128"/>
      <c r="P178" s="130">
        <v>0</v>
      </c>
      <c r="Q178" s="128"/>
      <c r="R178" s="128"/>
      <c r="S178" s="130">
        <v>0</v>
      </c>
      <c r="T178" s="128"/>
      <c r="U178" s="83"/>
    </row>
    <row r="179" spans="1:21" x14ac:dyDescent="0.25">
      <c r="A179" s="127"/>
      <c r="B179" s="128"/>
      <c r="C179" s="81" t="s">
        <v>98</v>
      </c>
      <c r="D179" s="127" t="s">
        <v>99</v>
      </c>
      <c r="E179" s="128"/>
      <c r="F179" s="128"/>
      <c r="G179" s="128"/>
      <c r="H179" s="128"/>
      <c r="I179" s="128"/>
      <c r="J179" s="128"/>
      <c r="K179" s="130">
        <v>0</v>
      </c>
      <c r="L179" s="128"/>
      <c r="M179" s="130">
        <v>0</v>
      </c>
      <c r="N179" s="128"/>
      <c r="O179" s="128"/>
      <c r="P179" s="130">
        <v>0</v>
      </c>
      <c r="Q179" s="128"/>
      <c r="R179" s="128"/>
      <c r="S179" s="130">
        <v>0</v>
      </c>
      <c r="T179" s="128"/>
      <c r="U179" s="83"/>
    </row>
    <row r="180" spans="1:21" x14ac:dyDescent="0.25">
      <c r="A180" s="127"/>
      <c r="B180" s="128"/>
      <c r="C180" s="81" t="s">
        <v>53</v>
      </c>
      <c r="D180" s="127" t="s">
        <v>54</v>
      </c>
      <c r="E180" s="128"/>
      <c r="F180" s="128"/>
      <c r="G180" s="128"/>
      <c r="H180" s="128"/>
      <c r="I180" s="128"/>
      <c r="J180" s="128"/>
      <c r="K180" s="130">
        <v>0</v>
      </c>
      <c r="L180" s="128"/>
      <c r="M180" s="130">
        <v>0</v>
      </c>
      <c r="N180" s="128"/>
      <c r="O180" s="128"/>
      <c r="P180" s="130">
        <v>0</v>
      </c>
      <c r="Q180" s="128"/>
      <c r="R180" s="128"/>
      <c r="S180" s="130">
        <v>0</v>
      </c>
      <c r="T180" s="128"/>
      <c r="U180" s="83"/>
    </row>
    <row r="181" spans="1:21" x14ac:dyDescent="0.25">
      <c r="A181" s="127"/>
      <c r="B181" s="128"/>
      <c r="C181" s="81" t="s">
        <v>55</v>
      </c>
      <c r="D181" s="127" t="s">
        <v>56</v>
      </c>
      <c r="E181" s="128"/>
      <c r="F181" s="128"/>
      <c r="G181" s="128"/>
      <c r="H181" s="128"/>
      <c r="I181" s="128"/>
      <c r="J181" s="128"/>
      <c r="K181" s="130">
        <v>0</v>
      </c>
      <c r="L181" s="128"/>
      <c r="M181" s="130">
        <v>0</v>
      </c>
      <c r="N181" s="128"/>
      <c r="O181" s="128"/>
      <c r="P181" s="130">
        <v>0</v>
      </c>
      <c r="Q181" s="128"/>
      <c r="R181" s="128"/>
      <c r="S181" s="130">
        <v>0</v>
      </c>
      <c r="T181" s="128"/>
      <c r="U181" s="83"/>
    </row>
    <row r="182" spans="1:21" x14ac:dyDescent="0.25">
      <c r="A182" s="127"/>
      <c r="B182" s="128"/>
      <c r="C182" s="81" t="s">
        <v>57</v>
      </c>
      <c r="D182" s="127" t="s">
        <v>58</v>
      </c>
      <c r="E182" s="128"/>
      <c r="F182" s="128"/>
      <c r="G182" s="128"/>
      <c r="H182" s="128"/>
      <c r="I182" s="128"/>
      <c r="J182" s="128"/>
      <c r="K182" s="130">
        <v>0</v>
      </c>
      <c r="L182" s="128"/>
      <c r="M182" s="130">
        <v>0</v>
      </c>
      <c r="N182" s="128"/>
      <c r="O182" s="128"/>
      <c r="P182" s="130">
        <v>0</v>
      </c>
      <c r="Q182" s="128"/>
      <c r="R182" s="128"/>
      <c r="S182" s="130">
        <v>0</v>
      </c>
      <c r="T182" s="128"/>
      <c r="U182" s="83"/>
    </row>
    <row r="183" spans="1:21" x14ac:dyDescent="0.25">
      <c r="A183" s="127"/>
      <c r="B183" s="128"/>
      <c r="C183" s="81" t="s">
        <v>199</v>
      </c>
      <c r="D183" s="127" t="s">
        <v>200</v>
      </c>
      <c r="E183" s="128"/>
      <c r="F183" s="128"/>
      <c r="G183" s="128"/>
      <c r="H183" s="128"/>
      <c r="I183" s="128"/>
      <c r="J183" s="128"/>
      <c r="K183" s="130">
        <v>0</v>
      </c>
      <c r="L183" s="128"/>
      <c r="M183" s="130">
        <v>0</v>
      </c>
      <c r="N183" s="128"/>
      <c r="O183" s="128"/>
      <c r="P183" s="130">
        <v>0</v>
      </c>
      <c r="Q183" s="128"/>
      <c r="R183" s="128"/>
      <c r="S183" s="130">
        <v>0</v>
      </c>
      <c r="T183" s="128"/>
      <c r="U183" s="83"/>
    </row>
    <row r="184" spans="1:21" ht="22.5" x14ac:dyDescent="0.25">
      <c r="A184" s="127"/>
      <c r="B184" s="128"/>
      <c r="C184" s="81" t="s">
        <v>201</v>
      </c>
      <c r="D184" s="127" t="s">
        <v>202</v>
      </c>
      <c r="E184" s="128"/>
      <c r="F184" s="128"/>
      <c r="G184" s="128"/>
      <c r="H184" s="128"/>
      <c r="I184" s="128"/>
      <c r="J184" s="128"/>
      <c r="K184" s="130">
        <v>0</v>
      </c>
      <c r="L184" s="128"/>
      <c r="M184" s="130">
        <v>0</v>
      </c>
      <c r="N184" s="128"/>
      <c r="O184" s="128"/>
      <c r="P184" s="130">
        <v>0</v>
      </c>
      <c r="Q184" s="128"/>
      <c r="R184" s="128"/>
      <c r="S184" s="130">
        <v>0</v>
      </c>
      <c r="T184" s="128"/>
      <c r="U184" s="83"/>
    </row>
    <row r="185" spans="1:21" x14ac:dyDescent="0.25">
      <c r="A185" s="127"/>
      <c r="B185" s="128"/>
      <c r="C185" s="81" t="s">
        <v>87</v>
      </c>
      <c r="D185" s="127" t="s">
        <v>88</v>
      </c>
      <c r="E185" s="128"/>
      <c r="F185" s="128"/>
      <c r="G185" s="128"/>
      <c r="H185" s="128"/>
      <c r="I185" s="128"/>
      <c r="J185" s="128"/>
      <c r="K185" s="130">
        <v>0</v>
      </c>
      <c r="L185" s="128"/>
      <c r="M185" s="130">
        <v>0</v>
      </c>
      <c r="N185" s="128"/>
      <c r="O185" s="128"/>
      <c r="P185" s="130">
        <v>0</v>
      </c>
      <c r="Q185" s="128"/>
      <c r="R185" s="128"/>
      <c r="S185" s="130">
        <v>0</v>
      </c>
      <c r="T185" s="128"/>
      <c r="U185" s="83"/>
    </row>
    <row r="186" spans="1:21" x14ac:dyDescent="0.25">
      <c r="A186" s="127"/>
      <c r="B186" s="128"/>
      <c r="C186" s="81" t="s">
        <v>53</v>
      </c>
      <c r="D186" s="127" t="s">
        <v>54</v>
      </c>
      <c r="E186" s="128"/>
      <c r="F186" s="128"/>
      <c r="G186" s="128"/>
      <c r="H186" s="128"/>
      <c r="I186" s="128"/>
      <c r="J186" s="128"/>
      <c r="K186" s="130">
        <v>0</v>
      </c>
      <c r="L186" s="128"/>
      <c r="M186" s="130">
        <v>0</v>
      </c>
      <c r="N186" s="128"/>
      <c r="O186" s="128"/>
      <c r="P186" s="130">
        <v>0</v>
      </c>
      <c r="Q186" s="128"/>
      <c r="R186" s="128"/>
      <c r="S186" s="130">
        <v>0</v>
      </c>
      <c r="T186" s="128"/>
      <c r="U186" s="83"/>
    </row>
    <row r="187" spans="1:21" x14ac:dyDescent="0.25">
      <c r="A187" s="127"/>
      <c r="B187" s="128"/>
      <c r="C187" s="81" t="s">
        <v>57</v>
      </c>
      <c r="D187" s="127" t="s">
        <v>58</v>
      </c>
      <c r="E187" s="128"/>
      <c r="F187" s="128"/>
      <c r="G187" s="128"/>
      <c r="H187" s="128"/>
      <c r="I187" s="128"/>
      <c r="J187" s="128"/>
      <c r="K187" s="130">
        <v>0</v>
      </c>
      <c r="L187" s="128"/>
      <c r="M187" s="130">
        <v>0</v>
      </c>
      <c r="N187" s="128"/>
      <c r="O187" s="128"/>
      <c r="P187" s="130">
        <v>0</v>
      </c>
      <c r="Q187" s="128"/>
      <c r="R187" s="128"/>
      <c r="S187" s="130">
        <v>0</v>
      </c>
      <c r="T187" s="128"/>
      <c r="U187" s="83"/>
    </row>
    <row r="188" spans="1:21" x14ac:dyDescent="0.25">
      <c r="A188" s="127"/>
      <c r="B188" s="128"/>
      <c r="C188" s="81" t="s">
        <v>65</v>
      </c>
      <c r="D188" s="127" t="s">
        <v>66</v>
      </c>
      <c r="E188" s="128"/>
      <c r="F188" s="128"/>
      <c r="G188" s="128"/>
      <c r="H188" s="128"/>
      <c r="I188" s="128"/>
      <c r="J188" s="128"/>
      <c r="K188" s="130">
        <v>0</v>
      </c>
      <c r="L188" s="128"/>
      <c r="M188" s="130">
        <v>0</v>
      </c>
      <c r="N188" s="128"/>
      <c r="O188" s="128"/>
      <c r="P188" s="130">
        <v>0</v>
      </c>
      <c r="Q188" s="128"/>
      <c r="R188" s="128"/>
      <c r="S188" s="130">
        <v>0</v>
      </c>
      <c r="T188" s="128"/>
      <c r="U188" s="83"/>
    </row>
    <row r="189" spans="1:21" x14ac:dyDescent="0.25">
      <c r="A189" s="127"/>
      <c r="B189" s="128"/>
      <c r="C189" s="81" t="s">
        <v>69</v>
      </c>
      <c r="D189" s="127" t="s">
        <v>70</v>
      </c>
      <c r="E189" s="128"/>
      <c r="F189" s="128"/>
      <c r="G189" s="128"/>
      <c r="H189" s="128"/>
      <c r="I189" s="128"/>
      <c r="J189" s="128"/>
      <c r="K189" s="130">
        <v>0</v>
      </c>
      <c r="L189" s="128"/>
      <c r="M189" s="130">
        <v>0</v>
      </c>
      <c r="N189" s="128"/>
      <c r="O189" s="128"/>
      <c r="P189" s="130">
        <v>0</v>
      </c>
      <c r="Q189" s="128"/>
      <c r="R189" s="128"/>
      <c r="S189" s="130">
        <v>0</v>
      </c>
      <c r="T189" s="128"/>
      <c r="U189" s="83"/>
    </row>
  </sheetData>
  <mergeCells count="1088">
    <mergeCell ref="A189:B189"/>
    <mergeCell ref="D189:J189"/>
    <mergeCell ref="K189:L189"/>
    <mergeCell ref="M189:O189"/>
    <mergeCell ref="P189:R189"/>
    <mergeCell ref="S189:T189"/>
    <mergeCell ref="A188:B188"/>
    <mergeCell ref="D188:J188"/>
    <mergeCell ref="K188:L188"/>
    <mergeCell ref="M188:O188"/>
    <mergeCell ref="P188:R188"/>
    <mergeCell ref="S188:T188"/>
    <mergeCell ref="A187:B187"/>
    <mergeCell ref="D187:J187"/>
    <mergeCell ref="K187:L187"/>
    <mergeCell ref="M187:O187"/>
    <mergeCell ref="P187:R187"/>
    <mergeCell ref="S187:T187"/>
    <mergeCell ref="A186:B186"/>
    <mergeCell ref="D186:J186"/>
    <mergeCell ref="K186:L186"/>
    <mergeCell ref="M186:O186"/>
    <mergeCell ref="P186:R186"/>
    <mergeCell ref="S186:T186"/>
    <mergeCell ref="A185:B185"/>
    <mergeCell ref="D185:J185"/>
    <mergeCell ref="K185:L185"/>
    <mergeCell ref="M185:O185"/>
    <mergeCell ref="P185:R185"/>
    <mergeCell ref="S185:T185"/>
    <mergeCell ref="A184:B184"/>
    <mergeCell ref="D184:J184"/>
    <mergeCell ref="K184:L184"/>
    <mergeCell ref="M184:O184"/>
    <mergeCell ref="P184:R184"/>
    <mergeCell ref="S184:T184"/>
    <mergeCell ref="A183:B183"/>
    <mergeCell ref="D183:J183"/>
    <mergeCell ref="K183:L183"/>
    <mergeCell ref="M183:O183"/>
    <mergeCell ref="P183:R183"/>
    <mergeCell ref="S183:T183"/>
    <mergeCell ref="A182:B182"/>
    <mergeCell ref="D182:J182"/>
    <mergeCell ref="K182:L182"/>
    <mergeCell ref="M182:O182"/>
    <mergeCell ref="P182:R182"/>
    <mergeCell ref="S182:T182"/>
    <mergeCell ref="A181:B181"/>
    <mergeCell ref="D181:J181"/>
    <mergeCell ref="K181:L181"/>
    <mergeCell ref="M181:O181"/>
    <mergeCell ref="P181:R181"/>
    <mergeCell ref="S181:T181"/>
    <mergeCell ref="A180:B180"/>
    <mergeCell ref="D180:J180"/>
    <mergeCell ref="K180:L180"/>
    <mergeCell ref="M180:O180"/>
    <mergeCell ref="P180:R180"/>
    <mergeCell ref="S180:T180"/>
    <mergeCell ref="A179:B179"/>
    <mergeCell ref="D179:J179"/>
    <mergeCell ref="K179:L179"/>
    <mergeCell ref="M179:O179"/>
    <mergeCell ref="P179:R179"/>
    <mergeCell ref="S179:T179"/>
    <mergeCell ref="A178:B178"/>
    <mergeCell ref="D178:J178"/>
    <mergeCell ref="K178:L178"/>
    <mergeCell ref="M178:O178"/>
    <mergeCell ref="P178:R178"/>
    <mergeCell ref="S178:T178"/>
    <mergeCell ref="A177:B177"/>
    <mergeCell ref="D177:J177"/>
    <mergeCell ref="K177:L177"/>
    <mergeCell ref="M177:O177"/>
    <mergeCell ref="P177:R177"/>
    <mergeCell ref="S177:T177"/>
    <mergeCell ref="A176:B176"/>
    <mergeCell ref="D176:J176"/>
    <mergeCell ref="K176:L176"/>
    <mergeCell ref="M176:O176"/>
    <mergeCell ref="P176:R176"/>
    <mergeCell ref="S176:T176"/>
    <mergeCell ref="A175:B175"/>
    <mergeCell ref="D175:J175"/>
    <mergeCell ref="K175:L175"/>
    <mergeCell ref="M175:O175"/>
    <mergeCell ref="P175:R175"/>
    <mergeCell ref="S175:T175"/>
    <mergeCell ref="A174:B174"/>
    <mergeCell ref="D174:J174"/>
    <mergeCell ref="K174:L174"/>
    <mergeCell ref="M174:O174"/>
    <mergeCell ref="P174:R174"/>
    <mergeCell ref="S174:T174"/>
    <mergeCell ref="A173:B173"/>
    <mergeCell ref="D173:J173"/>
    <mergeCell ref="K173:L173"/>
    <mergeCell ref="M173:O173"/>
    <mergeCell ref="P173:R173"/>
    <mergeCell ref="S173:T173"/>
    <mergeCell ref="A172:B172"/>
    <mergeCell ref="D172:J172"/>
    <mergeCell ref="K172:L172"/>
    <mergeCell ref="M172:O172"/>
    <mergeCell ref="P172:R172"/>
    <mergeCell ref="S172:T172"/>
    <mergeCell ref="A171:B171"/>
    <mergeCell ref="D171:J171"/>
    <mergeCell ref="K171:L171"/>
    <mergeCell ref="M171:O171"/>
    <mergeCell ref="P171:R171"/>
    <mergeCell ref="S171:T171"/>
    <mergeCell ref="A170:B170"/>
    <mergeCell ref="D170:J170"/>
    <mergeCell ref="K170:L170"/>
    <mergeCell ref="M170:O170"/>
    <mergeCell ref="P170:R170"/>
    <mergeCell ref="S170:T170"/>
    <mergeCell ref="A169:B169"/>
    <mergeCell ref="D169:J169"/>
    <mergeCell ref="K169:L169"/>
    <mergeCell ref="M169:O169"/>
    <mergeCell ref="P169:R169"/>
    <mergeCell ref="S169:T169"/>
    <mergeCell ref="A168:B168"/>
    <mergeCell ref="D168:J168"/>
    <mergeCell ref="K168:L168"/>
    <mergeCell ref="M168:O168"/>
    <mergeCell ref="P168:R168"/>
    <mergeCell ref="S168:T168"/>
    <mergeCell ref="A167:B167"/>
    <mergeCell ref="D167:J167"/>
    <mergeCell ref="K167:L167"/>
    <mergeCell ref="M167:O167"/>
    <mergeCell ref="P167:R167"/>
    <mergeCell ref="S167:T167"/>
    <mergeCell ref="A166:B166"/>
    <mergeCell ref="D166:J166"/>
    <mergeCell ref="K166:L166"/>
    <mergeCell ref="M166:O166"/>
    <mergeCell ref="P166:R166"/>
    <mergeCell ref="S166:T166"/>
    <mergeCell ref="A165:B165"/>
    <mergeCell ref="D165:J165"/>
    <mergeCell ref="K165:L165"/>
    <mergeCell ref="M165:O165"/>
    <mergeCell ref="P165:R165"/>
    <mergeCell ref="S165:T165"/>
    <mergeCell ref="A164:B164"/>
    <mergeCell ref="D164:J164"/>
    <mergeCell ref="K164:L164"/>
    <mergeCell ref="M164:O164"/>
    <mergeCell ref="P164:R164"/>
    <mergeCell ref="S164:T164"/>
    <mergeCell ref="A163:B163"/>
    <mergeCell ref="D163:J163"/>
    <mergeCell ref="K163:L163"/>
    <mergeCell ref="M163:O163"/>
    <mergeCell ref="P163:R163"/>
    <mergeCell ref="S163:T163"/>
    <mergeCell ref="A162:B162"/>
    <mergeCell ref="D162:J162"/>
    <mergeCell ref="K162:L162"/>
    <mergeCell ref="M162:O162"/>
    <mergeCell ref="P162:R162"/>
    <mergeCell ref="S162:T162"/>
    <mergeCell ref="A161:B161"/>
    <mergeCell ref="D161:J161"/>
    <mergeCell ref="K161:L161"/>
    <mergeCell ref="M161:O161"/>
    <mergeCell ref="P161:R161"/>
    <mergeCell ref="S161:T161"/>
    <mergeCell ref="A160:B160"/>
    <mergeCell ref="D160:J160"/>
    <mergeCell ref="K160:L160"/>
    <mergeCell ref="M160:O160"/>
    <mergeCell ref="P160:R160"/>
    <mergeCell ref="S160:T160"/>
    <mergeCell ref="A159:B159"/>
    <mergeCell ref="D159:J159"/>
    <mergeCell ref="K159:L159"/>
    <mergeCell ref="M159:O159"/>
    <mergeCell ref="P159:R159"/>
    <mergeCell ref="S159:T159"/>
    <mergeCell ref="A158:B158"/>
    <mergeCell ref="D158:J158"/>
    <mergeCell ref="K158:L158"/>
    <mergeCell ref="M158:O158"/>
    <mergeCell ref="P158:R158"/>
    <mergeCell ref="S158:T158"/>
    <mergeCell ref="A157:B157"/>
    <mergeCell ref="D157:J157"/>
    <mergeCell ref="K157:L157"/>
    <mergeCell ref="M157:O157"/>
    <mergeCell ref="P157:R157"/>
    <mergeCell ref="S157:T157"/>
    <mergeCell ref="A156:B156"/>
    <mergeCell ref="D156:J156"/>
    <mergeCell ref="K156:L156"/>
    <mergeCell ref="M156:O156"/>
    <mergeCell ref="P156:R156"/>
    <mergeCell ref="S156:T156"/>
    <mergeCell ref="A155:B155"/>
    <mergeCell ref="D155:J155"/>
    <mergeCell ref="K155:L155"/>
    <mergeCell ref="M155:O155"/>
    <mergeCell ref="P155:R155"/>
    <mergeCell ref="S155:T155"/>
    <mergeCell ref="A154:B154"/>
    <mergeCell ref="D154:J154"/>
    <mergeCell ref="K154:L154"/>
    <mergeCell ref="M154:O154"/>
    <mergeCell ref="P154:R154"/>
    <mergeCell ref="S154:T154"/>
    <mergeCell ref="A153:B153"/>
    <mergeCell ref="D153:J153"/>
    <mergeCell ref="K153:L153"/>
    <mergeCell ref="M153:O153"/>
    <mergeCell ref="P153:R153"/>
    <mergeCell ref="S153:T153"/>
    <mergeCell ref="A152:B152"/>
    <mergeCell ref="D152:J152"/>
    <mergeCell ref="K152:L152"/>
    <mergeCell ref="M152:O152"/>
    <mergeCell ref="P152:R152"/>
    <mergeCell ref="S152:T152"/>
    <mergeCell ref="A151:B151"/>
    <mergeCell ref="D151:J151"/>
    <mergeCell ref="K151:L151"/>
    <mergeCell ref="M151:O151"/>
    <mergeCell ref="P151:R151"/>
    <mergeCell ref="S151:T151"/>
    <mergeCell ref="A150:B150"/>
    <mergeCell ref="D150:J150"/>
    <mergeCell ref="K150:L150"/>
    <mergeCell ref="M150:O150"/>
    <mergeCell ref="P150:R150"/>
    <mergeCell ref="S150:T150"/>
    <mergeCell ref="A149:B149"/>
    <mergeCell ref="D149:J149"/>
    <mergeCell ref="K149:L149"/>
    <mergeCell ref="M149:O149"/>
    <mergeCell ref="P149:R149"/>
    <mergeCell ref="S149:T149"/>
    <mergeCell ref="A148:B148"/>
    <mergeCell ref="D148:J148"/>
    <mergeCell ref="K148:L148"/>
    <mergeCell ref="M148:O148"/>
    <mergeCell ref="P148:R148"/>
    <mergeCell ref="S148:T148"/>
    <mergeCell ref="A147:B147"/>
    <mergeCell ref="D147:J147"/>
    <mergeCell ref="K147:L147"/>
    <mergeCell ref="M147:O147"/>
    <mergeCell ref="P147:R147"/>
    <mergeCell ref="S147:T147"/>
    <mergeCell ref="A146:B146"/>
    <mergeCell ref="D146:J146"/>
    <mergeCell ref="K146:L146"/>
    <mergeCell ref="M146:O146"/>
    <mergeCell ref="P146:R146"/>
    <mergeCell ref="S146:T146"/>
    <mergeCell ref="A145:B145"/>
    <mergeCell ref="D145:J145"/>
    <mergeCell ref="K145:L145"/>
    <mergeCell ref="M145:O145"/>
    <mergeCell ref="P145:R145"/>
    <mergeCell ref="S145:T145"/>
    <mergeCell ref="A144:B144"/>
    <mergeCell ref="D144:J144"/>
    <mergeCell ref="K144:L144"/>
    <mergeCell ref="M144:O144"/>
    <mergeCell ref="P144:R144"/>
    <mergeCell ref="S144:T144"/>
    <mergeCell ref="A143:B143"/>
    <mergeCell ref="D143:J143"/>
    <mergeCell ref="K143:L143"/>
    <mergeCell ref="M143:O143"/>
    <mergeCell ref="P143:R143"/>
    <mergeCell ref="S143:T143"/>
    <mergeCell ref="A142:B142"/>
    <mergeCell ref="D142:J142"/>
    <mergeCell ref="K142:L142"/>
    <mergeCell ref="M142:O142"/>
    <mergeCell ref="P142:R142"/>
    <mergeCell ref="S142:T142"/>
    <mergeCell ref="A141:B141"/>
    <mergeCell ref="D141:J141"/>
    <mergeCell ref="K141:L141"/>
    <mergeCell ref="M141:O141"/>
    <mergeCell ref="P141:R141"/>
    <mergeCell ref="S141:T141"/>
    <mergeCell ref="A140:B140"/>
    <mergeCell ref="D140:J140"/>
    <mergeCell ref="K140:L140"/>
    <mergeCell ref="M140:O140"/>
    <mergeCell ref="P140:R140"/>
    <mergeCell ref="S140:T140"/>
    <mergeCell ref="A139:B139"/>
    <mergeCell ref="D139:J139"/>
    <mergeCell ref="K139:L139"/>
    <mergeCell ref="M139:O139"/>
    <mergeCell ref="P139:R139"/>
    <mergeCell ref="S139:T139"/>
    <mergeCell ref="A138:B138"/>
    <mergeCell ref="D138:J138"/>
    <mergeCell ref="K138:L138"/>
    <mergeCell ref="M138:O138"/>
    <mergeCell ref="P138:R138"/>
    <mergeCell ref="S138:T138"/>
    <mergeCell ref="A137:B137"/>
    <mergeCell ref="D137:J137"/>
    <mergeCell ref="K137:L137"/>
    <mergeCell ref="M137:O137"/>
    <mergeCell ref="P137:R137"/>
    <mergeCell ref="S137:T137"/>
    <mergeCell ref="A136:B136"/>
    <mergeCell ref="D136:J136"/>
    <mergeCell ref="K136:L136"/>
    <mergeCell ref="M136:O136"/>
    <mergeCell ref="P136:R136"/>
    <mergeCell ref="S136:T136"/>
    <mergeCell ref="A135:B135"/>
    <mergeCell ref="D135:J135"/>
    <mergeCell ref="K135:L135"/>
    <mergeCell ref="M135:O135"/>
    <mergeCell ref="P135:R135"/>
    <mergeCell ref="S135:T135"/>
    <mergeCell ref="A134:B134"/>
    <mergeCell ref="D134:J134"/>
    <mergeCell ref="K134:L134"/>
    <mergeCell ref="M134:O134"/>
    <mergeCell ref="P134:R134"/>
    <mergeCell ref="S134:T134"/>
    <mergeCell ref="A133:B133"/>
    <mergeCell ref="D133:J133"/>
    <mergeCell ref="K133:L133"/>
    <mergeCell ref="M133:O133"/>
    <mergeCell ref="P133:R133"/>
    <mergeCell ref="S133:T133"/>
    <mergeCell ref="A132:B132"/>
    <mergeCell ref="D132:J132"/>
    <mergeCell ref="K132:L132"/>
    <mergeCell ref="M132:O132"/>
    <mergeCell ref="P132:R132"/>
    <mergeCell ref="S132:T132"/>
    <mergeCell ref="A131:B131"/>
    <mergeCell ref="D131:J131"/>
    <mergeCell ref="K131:L131"/>
    <mergeCell ref="M131:O131"/>
    <mergeCell ref="P131:R131"/>
    <mergeCell ref="S131:T131"/>
    <mergeCell ref="A130:B130"/>
    <mergeCell ref="D130:J130"/>
    <mergeCell ref="K130:L130"/>
    <mergeCell ref="M130:O130"/>
    <mergeCell ref="P130:R130"/>
    <mergeCell ref="S130:T130"/>
    <mergeCell ref="A129:B129"/>
    <mergeCell ref="D129:J129"/>
    <mergeCell ref="K129:L129"/>
    <mergeCell ref="M129:O129"/>
    <mergeCell ref="P129:R129"/>
    <mergeCell ref="S129:T129"/>
    <mergeCell ref="A128:B128"/>
    <mergeCell ref="D128:J128"/>
    <mergeCell ref="K128:L128"/>
    <mergeCell ref="M128:O128"/>
    <mergeCell ref="P128:R128"/>
    <mergeCell ref="S128:T128"/>
    <mergeCell ref="A127:B127"/>
    <mergeCell ref="D127:J127"/>
    <mergeCell ref="K127:L127"/>
    <mergeCell ref="M127:O127"/>
    <mergeCell ref="P127:R127"/>
    <mergeCell ref="S127:T127"/>
    <mergeCell ref="A126:B126"/>
    <mergeCell ref="D126:J126"/>
    <mergeCell ref="K126:L126"/>
    <mergeCell ref="M126:O126"/>
    <mergeCell ref="P126:R126"/>
    <mergeCell ref="S126:T126"/>
    <mergeCell ref="A125:B125"/>
    <mergeCell ref="D125:J125"/>
    <mergeCell ref="K125:L125"/>
    <mergeCell ref="M125:O125"/>
    <mergeCell ref="P125:R125"/>
    <mergeCell ref="S125:T125"/>
    <mergeCell ref="A124:B124"/>
    <mergeCell ref="D124:J124"/>
    <mergeCell ref="K124:L124"/>
    <mergeCell ref="M124:O124"/>
    <mergeCell ref="P124:R124"/>
    <mergeCell ref="S124:T124"/>
    <mergeCell ref="A123:B123"/>
    <mergeCell ref="D123:J123"/>
    <mergeCell ref="K123:L123"/>
    <mergeCell ref="M123:O123"/>
    <mergeCell ref="P123:R123"/>
    <mergeCell ref="S123:T123"/>
    <mergeCell ref="A122:B122"/>
    <mergeCell ref="D122:J122"/>
    <mergeCell ref="K122:L122"/>
    <mergeCell ref="M122:O122"/>
    <mergeCell ref="P122:R122"/>
    <mergeCell ref="S122:T122"/>
    <mergeCell ref="A121:B121"/>
    <mergeCell ref="D121:J121"/>
    <mergeCell ref="K121:L121"/>
    <mergeCell ref="M121:O121"/>
    <mergeCell ref="P121:R121"/>
    <mergeCell ref="S121:T121"/>
    <mergeCell ref="A120:B120"/>
    <mergeCell ref="D120:J120"/>
    <mergeCell ref="K120:L120"/>
    <mergeCell ref="M120:O120"/>
    <mergeCell ref="P120:R120"/>
    <mergeCell ref="S120:T120"/>
    <mergeCell ref="A119:B119"/>
    <mergeCell ref="D119:J119"/>
    <mergeCell ref="K119:L119"/>
    <mergeCell ref="M119:O119"/>
    <mergeCell ref="P119:R119"/>
    <mergeCell ref="S119:T119"/>
    <mergeCell ref="A118:B118"/>
    <mergeCell ref="D118:J118"/>
    <mergeCell ref="K118:L118"/>
    <mergeCell ref="M118:O118"/>
    <mergeCell ref="P118:R118"/>
    <mergeCell ref="S118:T118"/>
    <mergeCell ref="A117:B117"/>
    <mergeCell ref="D117:J117"/>
    <mergeCell ref="K117:L117"/>
    <mergeCell ref="M117:O117"/>
    <mergeCell ref="P117:R117"/>
    <mergeCell ref="S117:T117"/>
    <mergeCell ref="A116:B116"/>
    <mergeCell ref="D116:J116"/>
    <mergeCell ref="K116:L116"/>
    <mergeCell ref="M116:O116"/>
    <mergeCell ref="P116:R116"/>
    <mergeCell ref="S116:T116"/>
    <mergeCell ref="A115:B115"/>
    <mergeCell ref="D115:J115"/>
    <mergeCell ref="K115:L115"/>
    <mergeCell ref="M115:O115"/>
    <mergeCell ref="P115:R115"/>
    <mergeCell ref="S115:T115"/>
    <mergeCell ref="A114:B114"/>
    <mergeCell ref="D114:J114"/>
    <mergeCell ref="K114:L114"/>
    <mergeCell ref="M114:O114"/>
    <mergeCell ref="P114:R114"/>
    <mergeCell ref="S114:T114"/>
    <mergeCell ref="A113:B113"/>
    <mergeCell ref="D113:J113"/>
    <mergeCell ref="K113:L113"/>
    <mergeCell ref="M113:O113"/>
    <mergeCell ref="P113:R113"/>
    <mergeCell ref="S113:T113"/>
    <mergeCell ref="A112:B112"/>
    <mergeCell ref="D112:J112"/>
    <mergeCell ref="K112:L112"/>
    <mergeCell ref="M112:O112"/>
    <mergeCell ref="P112:R112"/>
    <mergeCell ref="S112:T112"/>
    <mergeCell ref="A111:B111"/>
    <mergeCell ref="D111:J111"/>
    <mergeCell ref="K111:L111"/>
    <mergeCell ref="M111:O111"/>
    <mergeCell ref="P111:R111"/>
    <mergeCell ref="S111:T111"/>
    <mergeCell ref="A110:B110"/>
    <mergeCell ref="D110:J110"/>
    <mergeCell ref="K110:L110"/>
    <mergeCell ref="M110:O110"/>
    <mergeCell ref="P110:R110"/>
    <mergeCell ref="S110:T110"/>
    <mergeCell ref="A109:B109"/>
    <mergeCell ref="D109:J109"/>
    <mergeCell ref="K109:L109"/>
    <mergeCell ref="M109:O109"/>
    <mergeCell ref="P109:R109"/>
    <mergeCell ref="S109:T109"/>
    <mergeCell ref="A108:B108"/>
    <mergeCell ref="D108:J108"/>
    <mergeCell ref="K108:L108"/>
    <mergeCell ref="M108:O108"/>
    <mergeCell ref="P108:R108"/>
    <mergeCell ref="S108:T108"/>
    <mergeCell ref="A107:B107"/>
    <mergeCell ref="D107:J107"/>
    <mergeCell ref="K107:L107"/>
    <mergeCell ref="M107:O107"/>
    <mergeCell ref="P107:R107"/>
    <mergeCell ref="S107:T107"/>
    <mergeCell ref="A106:B106"/>
    <mergeCell ref="D106:J106"/>
    <mergeCell ref="K106:L106"/>
    <mergeCell ref="M106:O106"/>
    <mergeCell ref="P106:R106"/>
    <mergeCell ref="S106:T106"/>
    <mergeCell ref="A105:B105"/>
    <mergeCell ref="D105:J105"/>
    <mergeCell ref="K105:L105"/>
    <mergeCell ref="M105:O105"/>
    <mergeCell ref="P105:R105"/>
    <mergeCell ref="S105:T105"/>
    <mergeCell ref="A104:B104"/>
    <mergeCell ref="D104:J104"/>
    <mergeCell ref="K104:L104"/>
    <mergeCell ref="M104:O104"/>
    <mergeCell ref="P104:R104"/>
    <mergeCell ref="S104:T104"/>
    <mergeCell ref="A103:B103"/>
    <mergeCell ref="D103:J103"/>
    <mergeCell ref="K103:L103"/>
    <mergeCell ref="M103:O103"/>
    <mergeCell ref="P103:R103"/>
    <mergeCell ref="S103:T103"/>
    <mergeCell ref="A102:B102"/>
    <mergeCell ref="D102:J102"/>
    <mergeCell ref="K102:L102"/>
    <mergeCell ref="M102:O102"/>
    <mergeCell ref="P102:R102"/>
    <mergeCell ref="S102:T102"/>
    <mergeCell ref="A101:B101"/>
    <mergeCell ref="D101:J101"/>
    <mergeCell ref="K101:L101"/>
    <mergeCell ref="M101:O101"/>
    <mergeCell ref="P101:R101"/>
    <mergeCell ref="S101:T101"/>
    <mergeCell ref="A100:B100"/>
    <mergeCell ref="D100:J100"/>
    <mergeCell ref="K100:L100"/>
    <mergeCell ref="M100:O100"/>
    <mergeCell ref="P100:R100"/>
    <mergeCell ref="S100:T100"/>
    <mergeCell ref="A99:B99"/>
    <mergeCell ref="D99:J99"/>
    <mergeCell ref="K99:L99"/>
    <mergeCell ref="M99:O99"/>
    <mergeCell ref="P99:R99"/>
    <mergeCell ref="S99:T99"/>
    <mergeCell ref="A98:B98"/>
    <mergeCell ref="D98:J98"/>
    <mergeCell ref="K98:L98"/>
    <mergeCell ref="M98:O98"/>
    <mergeCell ref="P98:R98"/>
    <mergeCell ref="S98:T98"/>
    <mergeCell ref="A97:B97"/>
    <mergeCell ref="D97:J97"/>
    <mergeCell ref="K97:L97"/>
    <mergeCell ref="M97:O97"/>
    <mergeCell ref="P97:R97"/>
    <mergeCell ref="S97:T97"/>
    <mergeCell ref="A96:B96"/>
    <mergeCell ref="D96:J96"/>
    <mergeCell ref="K96:L96"/>
    <mergeCell ref="M96:O96"/>
    <mergeCell ref="P96:R96"/>
    <mergeCell ref="S96:T96"/>
    <mergeCell ref="A95:B95"/>
    <mergeCell ref="D95:J95"/>
    <mergeCell ref="K95:L95"/>
    <mergeCell ref="M95:O95"/>
    <mergeCell ref="P95:R95"/>
    <mergeCell ref="S95:T95"/>
    <mergeCell ref="A94:B94"/>
    <mergeCell ref="D94:J94"/>
    <mergeCell ref="K94:L94"/>
    <mergeCell ref="M94:O94"/>
    <mergeCell ref="P94:R94"/>
    <mergeCell ref="S94:T94"/>
    <mergeCell ref="A93:B93"/>
    <mergeCell ref="D93:J93"/>
    <mergeCell ref="K93:L93"/>
    <mergeCell ref="M93:O93"/>
    <mergeCell ref="P93:R93"/>
    <mergeCell ref="S93:T93"/>
    <mergeCell ref="A92:B92"/>
    <mergeCell ref="D92:J92"/>
    <mergeCell ref="K92:L92"/>
    <mergeCell ref="M92:O92"/>
    <mergeCell ref="P92:R92"/>
    <mergeCell ref="S92:T92"/>
    <mergeCell ref="A91:B91"/>
    <mergeCell ref="D91:J91"/>
    <mergeCell ref="K91:L91"/>
    <mergeCell ref="M91:O91"/>
    <mergeCell ref="P91:R91"/>
    <mergeCell ref="S91:T91"/>
    <mergeCell ref="A90:B90"/>
    <mergeCell ref="D90:J90"/>
    <mergeCell ref="K90:L90"/>
    <mergeCell ref="M90:O90"/>
    <mergeCell ref="P90:R90"/>
    <mergeCell ref="S90:T90"/>
    <mergeCell ref="A89:B89"/>
    <mergeCell ref="D89:J89"/>
    <mergeCell ref="K89:L89"/>
    <mergeCell ref="M89:O89"/>
    <mergeCell ref="P89:R89"/>
    <mergeCell ref="S89:T89"/>
    <mergeCell ref="A88:B88"/>
    <mergeCell ref="D88:J88"/>
    <mergeCell ref="K88:L88"/>
    <mergeCell ref="M88:O88"/>
    <mergeCell ref="P88:R88"/>
    <mergeCell ref="S88:T88"/>
    <mergeCell ref="A87:B87"/>
    <mergeCell ref="D87:J87"/>
    <mergeCell ref="K87:L87"/>
    <mergeCell ref="M87:O87"/>
    <mergeCell ref="P87:R87"/>
    <mergeCell ref="S87:T87"/>
    <mergeCell ref="A86:B86"/>
    <mergeCell ref="D86:J86"/>
    <mergeCell ref="K86:L86"/>
    <mergeCell ref="M86:O86"/>
    <mergeCell ref="P86:R86"/>
    <mergeCell ref="S86:T86"/>
    <mergeCell ref="A85:B85"/>
    <mergeCell ref="D85:J85"/>
    <mergeCell ref="K85:L85"/>
    <mergeCell ref="M85:O85"/>
    <mergeCell ref="P85:R85"/>
    <mergeCell ref="S85:T85"/>
    <mergeCell ref="A84:B84"/>
    <mergeCell ref="D84:J84"/>
    <mergeCell ref="K84:L84"/>
    <mergeCell ref="M84:O84"/>
    <mergeCell ref="P84:R84"/>
    <mergeCell ref="S84:T84"/>
    <mergeCell ref="A83:B83"/>
    <mergeCell ref="D83:J83"/>
    <mergeCell ref="K83:L83"/>
    <mergeCell ref="M83:O83"/>
    <mergeCell ref="P83:R83"/>
    <mergeCell ref="S83:T83"/>
    <mergeCell ref="A82:B82"/>
    <mergeCell ref="D82:J82"/>
    <mergeCell ref="K82:L82"/>
    <mergeCell ref="M82:O82"/>
    <mergeCell ref="P82:R82"/>
    <mergeCell ref="S82:T82"/>
    <mergeCell ref="A81:B81"/>
    <mergeCell ref="D81:J81"/>
    <mergeCell ref="K81:L81"/>
    <mergeCell ref="M81:O81"/>
    <mergeCell ref="P81:R81"/>
    <mergeCell ref="S81:T81"/>
    <mergeCell ref="A80:B80"/>
    <mergeCell ref="D80:J80"/>
    <mergeCell ref="K80:L80"/>
    <mergeCell ref="M80:O80"/>
    <mergeCell ref="P80:R80"/>
    <mergeCell ref="S80:T80"/>
    <mergeCell ref="A79:B79"/>
    <mergeCell ref="D79:J79"/>
    <mergeCell ref="K79:L79"/>
    <mergeCell ref="M79:O79"/>
    <mergeCell ref="P79:R79"/>
    <mergeCell ref="S79:T79"/>
    <mergeCell ref="A78:B78"/>
    <mergeCell ref="D78:J78"/>
    <mergeCell ref="K78:L78"/>
    <mergeCell ref="M78:O78"/>
    <mergeCell ref="P78:R78"/>
    <mergeCell ref="S78:T78"/>
    <mergeCell ref="A77:B77"/>
    <mergeCell ref="D77:J77"/>
    <mergeCell ref="K77:L77"/>
    <mergeCell ref="M77:O77"/>
    <mergeCell ref="P77:R77"/>
    <mergeCell ref="S77:T77"/>
    <mergeCell ref="A76:B76"/>
    <mergeCell ref="D76:J76"/>
    <mergeCell ref="K76:L76"/>
    <mergeCell ref="M76:O76"/>
    <mergeCell ref="P76:R76"/>
    <mergeCell ref="S76:T76"/>
    <mergeCell ref="A75:B75"/>
    <mergeCell ref="D75:J75"/>
    <mergeCell ref="K75:L75"/>
    <mergeCell ref="M75:O75"/>
    <mergeCell ref="P75:R75"/>
    <mergeCell ref="S75:T75"/>
    <mergeCell ref="A74:B74"/>
    <mergeCell ref="D74:J74"/>
    <mergeCell ref="K74:L74"/>
    <mergeCell ref="M74:O74"/>
    <mergeCell ref="P74:R74"/>
    <mergeCell ref="S74:T74"/>
    <mergeCell ref="A73:B73"/>
    <mergeCell ref="D73:J73"/>
    <mergeCell ref="K73:L73"/>
    <mergeCell ref="M73:O73"/>
    <mergeCell ref="P73:R73"/>
    <mergeCell ref="S73:T73"/>
    <mergeCell ref="A72:B72"/>
    <mergeCell ref="D72:J72"/>
    <mergeCell ref="K72:L72"/>
    <mergeCell ref="M72:O72"/>
    <mergeCell ref="P72:R72"/>
    <mergeCell ref="S72:T72"/>
    <mergeCell ref="A71:B71"/>
    <mergeCell ref="D71:J71"/>
    <mergeCell ref="K71:L71"/>
    <mergeCell ref="M71:O71"/>
    <mergeCell ref="P71:R71"/>
    <mergeCell ref="S71:T71"/>
    <mergeCell ref="A70:B70"/>
    <mergeCell ref="D70:J70"/>
    <mergeCell ref="K70:L70"/>
    <mergeCell ref="M70:O70"/>
    <mergeCell ref="P70:R70"/>
    <mergeCell ref="S70:T70"/>
    <mergeCell ref="A69:B69"/>
    <mergeCell ref="D69:J69"/>
    <mergeCell ref="K69:L69"/>
    <mergeCell ref="M69:O69"/>
    <mergeCell ref="P69:R69"/>
    <mergeCell ref="S69:T69"/>
    <mergeCell ref="A68:B68"/>
    <mergeCell ref="D68:J68"/>
    <mergeCell ref="K68:L68"/>
    <mergeCell ref="M68:O68"/>
    <mergeCell ref="P68:R68"/>
    <mergeCell ref="S68:T68"/>
    <mergeCell ref="A67:B67"/>
    <mergeCell ref="D67:J67"/>
    <mergeCell ref="K67:L67"/>
    <mergeCell ref="M67:O67"/>
    <mergeCell ref="P67:R67"/>
    <mergeCell ref="S67:T67"/>
    <mergeCell ref="A66:B66"/>
    <mergeCell ref="D66:J66"/>
    <mergeCell ref="K66:L66"/>
    <mergeCell ref="M66:O66"/>
    <mergeCell ref="P66:R66"/>
    <mergeCell ref="S66:T66"/>
    <mergeCell ref="A65:B65"/>
    <mergeCell ref="D65:J65"/>
    <mergeCell ref="K65:L65"/>
    <mergeCell ref="M65:O65"/>
    <mergeCell ref="P65:R65"/>
    <mergeCell ref="S65:T65"/>
    <mergeCell ref="A64:B64"/>
    <mergeCell ref="D64:J64"/>
    <mergeCell ref="K64:L64"/>
    <mergeCell ref="M64:O64"/>
    <mergeCell ref="P64:R64"/>
    <mergeCell ref="S64:T64"/>
    <mergeCell ref="A63:B63"/>
    <mergeCell ref="D63:J63"/>
    <mergeCell ref="K63:L63"/>
    <mergeCell ref="M63:O63"/>
    <mergeCell ref="P63:R63"/>
    <mergeCell ref="S63:T63"/>
    <mergeCell ref="A62:B62"/>
    <mergeCell ref="D62:J62"/>
    <mergeCell ref="K62:L62"/>
    <mergeCell ref="M62:O62"/>
    <mergeCell ref="P62:R62"/>
    <mergeCell ref="S62:T62"/>
    <mergeCell ref="A61:B61"/>
    <mergeCell ref="D61:J61"/>
    <mergeCell ref="K61:L61"/>
    <mergeCell ref="M61:O61"/>
    <mergeCell ref="P61:R61"/>
    <mergeCell ref="S61:T61"/>
    <mergeCell ref="A60:B60"/>
    <mergeCell ref="D60:J60"/>
    <mergeCell ref="K60:L60"/>
    <mergeCell ref="M60:O60"/>
    <mergeCell ref="P60:R60"/>
    <mergeCell ref="S60:T60"/>
    <mergeCell ref="A59:B59"/>
    <mergeCell ref="D59:J59"/>
    <mergeCell ref="K59:L59"/>
    <mergeCell ref="M59:O59"/>
    <mergeCell ref="P59:R59"/>
    <mergeCell ref="S59:T59"/>
    <mergeCell ref="A58:B58"/>
    <mergeCell ref="D58:J58"/>
    <mergeCell ref="K58:L58"/>
    <mergeCell ref="M58:O58"/>
    <mergeCell ref="P58:R58"/>
    <mergeCell ref="S58:T58"/>
    <mergeCell ref="A57:B57"/>
    <mergeCell ref="D57:J57"/>
    <mergeCell ref="K57:L57"/>
    <mergeCell ref="M57:O57"/>
    <mergeCell ref="P57:R57"/>
    <mergeCell ref="S57:T57"/>
    <mergeCell ref="A56:B56"/>
    <mergeCell ref="D56:J56"/>
    <mergeCell ref="K56:L56"/>
    <mergeCell ref="M56:O56"/>
    <mergeCell ref="P56:R56"/>
    <mergeCell ref="S56:T56"/>
    <mergeCell ref="A55:B55"/>
    <mergeCell ref="D55:J55"/>
    <mergeCell ref="K55:L55"/>
    <mergeCell ref="M55:O55"/>
    <mergeCell ref="P55:R55"/>
    <mergeCell ref="S55:T55"/>
    <mergeCell ref="A54:B54"/>
    <mergeCell ref="D54:J54"/>
    <mergeCell ref="K54:L54"/>
    <mergeCell ref="M54:O54"/>
    <mergeCell ref="P54:R54"/>
    <mergeCell ref="S54:T54"/>
    <mergeCell ref="A53:B53"/>
    <mergeCell ref="D53:J53"/>
    <mergeCell ref="K53:L53"/>
    <mergeCell ref="M53:O53"/>
    <mergeCell ref="P53:R53"/>
    <mergeCell ref="S53:T53"/>
    <mergeCell ref="A52:B52"/>
    <mergeCell ref="D52:J52"/>
    <mergeCell ref="K52:L52"/>
    <mergeCell ref="M52:O52"/>
    <mergeCell ref="P52:R52"/>
    <mergeCell ref="S52:T52"/>
    <mergeCell ref="A51:B51"/>
    <mergeCell ref="D51:J51"/>
    <mergeCell ref="K51:L51"/>
    <mergeCell ref="M51:O51"/>
    <mergeCell ref="P51:R51"/>
    <mergeCell ref="S51:T51"/>
    <mergeCell ref="A50:B50"/>
    <mergeCell ref="D50:J50"/>
    <mergeCell ref="K50:L50"/>
    <mergeCell ref="M50:O50"/>
    <mergeCell ref="P50:R50"/>
    <mergeCell ref="S50:T50"/>
    <mergeCell ref="A49:B49"/>
    <mergeCell ref="D49:J49"/>
    <mergeCell ref="K49:L49"/>
    <mergeCell ref="M49:O49"/>
    <mergeCell ref="P49:R49"/>
    <mergeCell ref="S49:T49"/>
    <mergeCell ref="A48:B48"/>
    <mergeCell ref="D48:J48"/>
    <mergeCell ref="K48:L48"/>
    <mergeCell ref="M48:O48"/>
    <mergeCell ref="P48:R48"/>
    <mergeCell ref="S48:T48"/>
    <mergeCell ref="A47:B47"/>
    <mergeCell ref="D47:J47"/>
    <mergeCell ref="K47:L47"/>
    <mergeCell ref="M47:O47"/>
    <mergeCell ref="P47:R47"/>
    <mergeCell ref="S47:T47"/>
    <mergeCell ref="A46:B46"/>
    <mergeCell ref="D46:J46"/>
    <mergeCell ref="K46:L46"/>
    <mergeCell ref="M46:O46"/>
    <mergeCell ref="P46:R46"/>
    <mergeCell ref="S46:T46"/>
    <mergeCell ref="A45:B45"/>
    <mergeCell ref="D45:J45"/>
    <mergeCell ref="K45:L45"/>
    <mergeCell ref="M45:O45"/>
    <mergeCell ref="P45:R45"/>
    <mergeCell ref="S45:T45"/>
    <mergeCell ref="A44:B44"/>
    <mergeCell ref="D44:J44"/>
    <mergeCell ref="K44:L44"/>
    <mergeCell ref="M44:O44"/>
    <mergeCell ref="P44:R44"/>
    <mergeCell ref="S44:T44"/>
    <mergeCell ref="A43:B43"/>
    <mergeCell ref="D43:J43"/>
    <mergeCell ref="K43:L43"/>
    <mergeCell ref="M43:O43"/>
    <mergeCell ref="P43:R43"/>
    <mergeCell ref="S43:T43"/>
    <mergeCell ref="A42:B42"/>
    <mergeCell ref="D42:J42"/>
    <mergeCell ref="K42:L42"/>
    <mergeCell ref="M42:O42"/>
    <mergeCell ref="P42:R42"/>
    <mergeCell ref="S42:T42"/>
    <mergeCell ref="A41:B41"/>
    <mergeCell ref="D41:J41"/>
    <mergeCell ref="K41:L41"/>
    <mergeCell ref="M41:O41"/>
    <mergeCell ref="P41:R41"/>
    <mergeCell ref="S41:T41"/>
    <mergeCell ref="A40:B40"/>
    <mergeCell ref="D40:J40"/>
    <mergeCell ref="K40:L40"/>
    <mergeCell ref="M40:O40"/>
    <mergeCell ref="P40:R40"/>
    <mergeCell ref="S40:T40"/>
    <mergeCell ref="A39:B39"/>
    <mergeCell ref="D39:J39"/>
    <mergeCell ref="K39:L39"/>
    <mergeCell ref="M39:O39"/>
    <mergeCell ref="P39:R39"/>
    <mergeCell ref="S39:T39"/>
    <mergeCell ref="A38:B38"/>
    <mergeCell ref="D38:J38"/>
    <mergeCell ref="K38:L38"/>
    <mergeCell ref="M38:O38"/>
    <mergeCell ref="P38:R38"/>
    <mergeCell ref="S38:T38"/>
    <mergeCell ref="A37:B37"/>
    <mergeCell ref="D37:J37"/>
    <mergeCell ref="K37:L37"/>
    <mergeCell ref="M37:O37"/>
    <mergeCell ref="P37:R37"/>
    <mergeCell ref="S37:T37"/>
    <mergeCell ref="A36:B36"/>
    <mergeCell ref="D36:J36"/>
    <mergeCell ref="K36:L36"/>
    <mergeCell ref="M36:O36"/>
    <mergeCell ref="P36:R36"/>
    <mergeCell ref="S36:T36"/>
    <mergeCell ref="A35:B35"/>
    <mergeCell ref="D35:J35"/>
    <mergeCell ref="K35:L35"/>
    <mergeCell ref="M35:O35"/>
    <mergeCell ref="P35:R35"/>
    <mergeCell ref="S35:T35"/>
    <mergeCell ref="A34:B34"/>
    <mergeCell ref="D34:J34"/>
    <mergeCell ref="K34:L34"/>
    <mergeCell ref="M34:O34"/>
    <mergeCell ref="P34:R34"/>
    <mergeCell ref="S34:T34"/>
    <mergeCell ref="A33:B33"/>
    <mergeCell ref="D33:J33"/>
    <mergeCell ref="K33:L33"/>
    <mergeCell ref="M33:O33"/>
    <mergeCell ref="P33:R33"/>
    <mergeCell ref="S33:T33"/>
    <mergeCell ref="A32:B32"/>
    <mergeCell ref="D32:J32"/>
    <mergeCell ref="K32:L32"/>
    <mergeCell ref="M32:O32"/>
    <mergeCell ref="P32:R32"/>
    <mergeCell ref="S32:T32"/>
    <mergeCell ref="A31:B31"/>
    <mergeCell ref="D31:J31"/>
    <mergeCell ref="K31:L31"/>
    <mergeCell ref="M31:O31"/>
    <mergeCell ref="P31:R31"/>
    <mergeCell ref="S31:T31"/>
    <mergeCell ref="A30:B30"/>
    <mergeCell ref="D30:J30"/>
    <mergeCell ref="K30:L30"/>
    <mergeCell ref="M30:O30"/>
    <mergeCell ref="P30:R30"/>
    <mergeCell ref="S30:T30"/>
    <mergeCell ref="A29:B29"/>
    <mergeCell ref="D29:J29"/>
    <mergeCell ref="K29:L29"/>
    <mergeCell ref="M29:O29"/>
    <mergeCell ref="P29:R29"/>
    <mergeCell ref="S29:T29"/>
    <mergeCell ref="A28:B28"/>
    <mergeCell ref="D28:J28"/>
    <mergeCell ref="K28:L28"/>
    <mergeCell ref="M28:O28"/>
    <mergeCell ref="P28:R28"/>
    <mergeCell ref="S28:T28"/>
    <mergeCell ref="A27:B27"/>
    <mergeCell ref="D27:J27"/>
    <mergeCell ref="K27:L27"/>
    <mergeCell ref="M27:O27"/>
    <mergeCell ref="P27:R27"/>
    <mergeCell ref="S27:T27"/>
    <mergeCell ref="A26:B26"/>
    <mergeCell ref="D26:J26"/>
    <mergeCell ref="K26:L26"/>
    <mergeCell ref="M26:O26"/>
    <mergeCell ref="P26:R26"/>
    <mergeCell ref="S26:T26"/>
    <mergeCell ref="A25:B25"/>
    <mergeCell ref="D25:J25"/>
    <mergeCell ref="K25:L25"/>
    <mergeCell ref="M25:O25"/>
    <mergeCell ref="P25:R25"/>
    <mergeCell ref="S25:T25"/>
    <mergeCell ref="A24:B24"/>
    <mergeCell ref="D24:J24"/>
    <mergeCell ref="K24:L24"/>
    <mergeCell ref="M24:O24"/>
    <mergeCell ref="P24:R24"/>
    <mergeCell ref="S24:T24"/>
    <mergeCell ref="A23:B23"/>
    <mergeCell ref="D23:J23"/>
    <mergeCell ref="K23:L23"/>
    <mergeCell ref="M23:O23"/>
    <mergeCell ref="P23:R23"/>
    <mergeCell ref="S23:T23"/>
    <mergeCell ref="A22:B22"/>
    <mergeCell ref="D22:J22"/>
    <mergeCell ref="K22:L22"/>
    <mergeCell ref="M22:O22"/>
    <mergeCell ref="P22:R22"/>
    <mergeCell ref="S22:T22"/>
    <mergeCell ref="A21:B21"/>
    <mergeCell ref="D21:J21"/>
    <mergeCell ref="K21:L21"/>
    <mergeCell ref="M21:O21"/>
    <mergeCell ref="P21:R21"/>
    <mergeCell ref="S21:T21"/>
    <mergeCell ref="A20:B20"/>
    <mergeCell ref="D20:J20"/>
    <mergeCell ref="K20:L20"/>
    <mergeCell ref="M20:O20"/>
    <mergeCell ref="P20:R20"/>
    <mergeCell ref="S20:T20"/>
    <mergeCell ref="A19:B19"/>
    <mergeCell ref="D19:J19"/>
    <mergeCell ref="K19:L19"/>
    <mergeCell ref="M19:O19"/>
    <mergeCell ref="P19:R19"/>
    <mergeCell ref="S19:T19"/>
    <mergeCell ref="A18:B18"/>
    <mergeCell ref="D18:J18"/>
    <mergeCell ref="K18:L18"/>
    <mergeCell ref="M18:O18"/>
    <mergeCell ref="P18:R18"/>
    <mergeCell ref="S18:T18"/>
    <mergeCell ref="A17:B17"/>
    <mergeCell ref="D17:J17"/>
    <mergeCell ref="K17:L17"/>
    <mergeCell ref="M17:O17"/>
    <mergeCell ref="P17:R17"/>
    <mergeCell ref="S17:T17"/>
    <mergeCell ref="A16:B16"/>
    <mergeCell ref="D16:J16"/>
    <mergeCell ref="K16:L16"/>
    <mergeCell ref="M16:O16"/>
    <mergeCell ref="P16:R16"/>
    <mergeCell ref="S16:T16"/>
    <mergeCell ref="A15:B15"/>
    <mergeCell ref="D15:J15"/>
    <mergeCell ref="K15:L15"/>
    <mergeCell ref="M15:O15"/>
    <mergeCell ref="P15:R15"/>
    <mergeCell ref="S15:T15"/>
    <mergeCell ref="A14:B14"/>
    <mergeCell ref="D14:J14"/>
    <mergeCell ref="K14:L14"/>
    <mergeCell ref="M14:O14"/>
    <mergeCell ref="P14:R14"/>
    <mergeCell ref="S14:T14"/>
    <mergeCell ref="A13:B13"/>
    <mergeCell ref="D13:J13"/>
    <mergeCell ref="K13:L13"/>
    <mergeCell ref="M13:O13"/>
    <mergeCell ref="P13:R13"/>
    <mergeCell ref="S13:T13"/>
    <mergeCell ref="A9:B9"/>
    <mergeCell ref="D9:J9"/>
    <mergeCell ref="K9:L9"/>
    <mergeCell ref="M9:O9"/>
    <mergeCell ref="P9:R9"/>
    <mergeCell ref="S9:T9"/>
    <mergeCell ref="G5:N5"/>
    <mergeCell ref="G6:M6"/>
    <mergeCell ref="A12:B12"/>
    <mergeCell ref="D12:J12"/>
    <mergeCell ref="K12:L12"/>
    <mergeCell ref="M12:O12"/>
    <mergeCell ref="P12:R12"/>
    <mergeCell ref="S12:T12"/>
    <mergeCell ref="A11:B11"/>
    <mergeCell ref="D11:J11"/>
    <mergeCell ref="K11:L11"/>
    <mergeCell ref="M11:O11"/>
    <mergeCell ref="P11:R11"/>
    <mergeCell ref="S11:T11"/>
    <mergeCell ref="A10:B10"/>
    <mergeCell ref="D10:J10"/>
    <mergeCell ref="K10:L10"/>
    <mergeCell ref="M10:O10"/>
    <mergeCell ref="P10:R10"/>
    <mergeCell ref="S10:T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Naslov</vt:lpstr>
      <vt:lpstr>Sažetak</vt:lpstr>
      <vt:lpstr>Prihodi i rash. ekonomska kl</vt:lpstr>
      <vt:lpstr>Prihodi i rash. prema iznorima </vt:lpstr>
      <vt:lpstr>Rashodi prema funkcijskoj kl.</vt:lpstr>
      <vt:lpstr>Račun financiranja</vt:lpstr>
      <vt:lpstr>Posebni dio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Sonja</dc:creator>
  <cp:lastModifiedBy>Davorka</cp:lastModifiedBy>
  <dcterms:created xsi:type="dcterms:W3CDTF">2026-03-24T12:39:15Z</dcterms:created>
  <dcterms:modified xsi:type="dcterms:W3CDTF">2026-03-27T12:25:13Z</dcterms:modified>
</cp:coreProperties>
</file>